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luciecoulon/Downloads/"/>
    </mc:Choice>
  </mc:AlternateContent>
  <xr:revisionPtr revIDLastSave="0" documentId="13_ncr:1_{7C38DE2B-FBD0-CB46-983E-963F596B9CDC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Formes_par_Ligue" sheetId="2" r:id="rId1"/>
    <sheet name="L01" sheetId="3" r:id="rId2"/>
    <sheet name="L02" sheetId="4" r:id="rId3"/>
    <sheet name="L03" sheetId="5" r:id="rId4"/>
    <sheet name="L04" sheetId="6" r:id="rId5"/>
    <sheet name="L05" sheetId="7" r:id="rId6"/>
    <sheet name="L06" sheetId="8" r:id="rId7"/>
    <sheet name="L07" sheetId="9" r:id="rId8"/>
    <sheet name="L08" sheetId="10" r:id="rId9"/>
    <sheet name="L09" sheetId="11" r:id="rId10"/>
    <sheet name="L10" sheetId="12" r:id="rId11"/>
    <sheet name="L11" sheetId="13" r:id="rId12"/>
    <sheet name="L12" sheetId="14" r:id="rId13"/>
    <sheet name="L13" sheetId="15" r:id="rId14"/>
    <sheet name="Formes_par_CD" sheetId="16" r:id="rId15"/>
    <sheet name="CD01" sheetId="17" r:id="rId16"/>
    <sheet name="CD02" sheetId="18" r:id="rId17"/>
    <sheet name="CD03" sheetId="19" r:id="rId18"/>
    <sheet name="CD04" sheetId="20" r:id="rId19"/>
    <sheet name="CD06" sheetId="21" r:id="rId20"/>
    <sheet name="CD08" sheetId="22" r:id="rId21"/>
    <sheet name="CD09" sheetId="23" r:id="rId22"/>
    <sheet name="CD10" sheetId="24" r:id="rId23"/>
    <sheet name="CD11" sheetId="25" r:id="rId24"/>
    <sheet name="CD12" sheetId="26" r:id="rId25"/>
    <sheet name="CD13" sheetId="27" r:id="rId26"/>
    <sheet name="CD14" sheetId="28" r:id="rId27"/>
    <sheet name="CD15" sheetId="29" r:id="rId28"/>
    <sheet name="CD16" sheetId="30" r:id="rId29"/>
    <sheet name="CD17" sheetId="31" r:id="rId30"/>
    <sheet name="CD18" sheetId="32" r:id="rId31"/>
    <sheet name="CD19" sheetId="33" r:id="rId32"/>
    <sheet name="CD21" sheetId="34" r:id="rId33"/>
    <sheet name="CD22" sheetId="35" r:id="rId34"/>
    <sheet name="CD23" sheetId="36" r:id="rId35"/>
    <sheet name="CD24" sheetId="37" r:id="rId36"/>
    <sheet name="CD25" sheetId="38" r:id="rId37"/>
    <sheet name="CD26" sheetId="39" r:id="rId38"/>
    <sheet name="CD27" sheetId="40" r:id="rId39"/>
    <sheet name="CD28" sheetId="41" r:id="rId40"/>
    <sheet name="CD29" sheetId="42" r:id="rId41"/>
    <sheet name="CD30" sheetId="43" r:id="rId42"/>
    <sheet name="CD31" sheetId="44" r:id="rId43"/>
    <sheet name="CD32" sheetId="45" r:id="rId44"/>
    <sheet name="CD33" sheetId="46" r:id="rId45"/>
    <sheet name="CD34" sheetId="47" r:id="rId46"/>
    <sheet name="CD35" sheetId="48" r:id="rId47"/>
    <sheet name="CD36" sheetId="49" r:id="rId48"/>
    <sheet name="CD37" sheetId="50" r:id="rId49"/>
    <sheet name="CD38" sheetId="51" r:id="rId50"/>
    <sheet name="CD39" sheetId="52" r:id="rId51"/>
    <sheet name="CD40" sheetId="53" r:id="rId52"/>
    <sheet name="CD41" sheetId="54" r:id="rId53"/>
    <sheet name="CD42" sheetId="55" r:id="rId54"/>
    <sheet name="CD44" sheetId="56" r:id="rId55"/>
    <sheet name="CD45" sheetId="57" r:id="rId56"/>
    <sheet name="CD46" sheetId="58" r:id="rId57"/>
    <sheet name="CD47" sheetId="59" r:id="rId58"/>
    <sheet name="CD48" sheetId="60" r:id="rId59"/>
    <sheet name="CD49" sheetId="61" r:id="rId60"/>
    <sheet name="CD50" sheetId="62" r:id="rId61"/>
    <sheet name="CD51" sheetId="63" r:id="rId62"/>
    <sheet name="CD52" sheetId="64" r:id="rId63"/>
    <sheet name="CD53" sheetId="65" r:id="rId64"/>
    <sheet name="CD54" sheetId="66" r:id="rId65"/>
    <sheet name="CD55" sheetId="67" r:id="rId66"/>
    <sheet name="CD56" sheetId="68" r:id="rId67"/>
    <sheet name="CD57" sheetId="69" r:id="rId68"/>
    <sheet name="CD58" sheetId="70" r:id="rId69"/>
    <sheet name="CD59" sheetId="71" r:id="rId70"/>
    <sheet name="CD60" sheetId="72" r:id="rId71"/>
    <sheet name="CD61" sheetId="73" r:id="rId72"/>
    <sheet name="CD62" sheetId="74" r:id="rId73"/>
    <sheet name="CD63" sheetId="75" r:id="rId74"/>
    <sheet name="CD64" sheetId="76" r:id="rId75"/>
    <sheet name="CD65" sheetId="77" r:id="rId76"/>
    <sheet name="CD66" sheetId="78" r:id="rId77"/>
    <sheet name="CD67" sheetId="79" r:id="rId78"/>
    <sheet name="CD68" sheetId="80" r:id="rId79"/>
    <sheet name="CD69" sheetId="81" r:id="rId80"/>
    <sheet name="CD70" sheetId="82" r:id="rId81"/>
    <sheet name="CD71" sheetId="83" r:id="rId82"/>
    <sheet name="CD72" sheetId="84" r:id="rId83"/>
    <sheet name="CD73" sheetId="85" r:id="rId84"/>
    <sheet name="CD74" sheetId="86" r:id="rId85"/>
    <sheet name="CD75" sheetId="87" r:id="rId86"/>
    <sheet name="CD76" sheetId="88" r:id="rId87"/>
    <sheet name="CD77" sheetId="89" r:id="rId88"/>
    <sheet name="CD78" sheetId="90" r:id="rId89"/>
    <sheet name="CD79" sheetId="91" r:id="rId90"/>
    <sheet name="CD80" sheetId="92" r:id="rId91"/>
    <sheet name="CD81" sheetId="93" r:id="rId92"/>
    <sheet name="CD82" sheetId="94" r:id="rId93"/>
    <sheet name="CD83" sheetId="95" r:id="rId94"/>
    <sheet name="CD84" sheetId="96" r:id="rId95"/>
    <sheet name="CD85" sheetId="97" r:id="rId96"/>
    <sheet name="CD86" sheetId="98" r:id="rId97"/>
    <sheet name="CD87" sheetId="99" r:id="rId98"/>
    <sheet name="CD88" sheetId="100" r:id="rId99"/>
    <sheet name="CD89" sheetId="101" r:id="rId100"/>
    <sheet name="CD90" sheetId="102" r:id="rId101"/>
    <sheet name="CD91" sheetId="103" r:id="rId102"/>
    <sheet name="CD92" sheetId="104" r:id="rId103"/>
    <sheet name="CD93" sheetId="105" r:id="rId104"/>
    <sheet name="CD94" sheetId="106" r:id="rId105"/>
    <sheet name="CD95" sheetId="107" r:id="rId106"/>
    <sheet name="CD98" sheetId="108" r:id="rId107"/>
    <sheet name="CD99" sheetId="109" r:id="rId10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3" roundtripDataSignature="AMtx7mhlkSi1H+6NhmEOuRItmxXXs4yjkg=="/>
    </ext>
  </extLst>
</workbook>
</file>

<file path=xl/calcChain.xml><?xml version="1.0" encoding="utf-8"?>
<calcChain xmlns="http://schemas.openxmlformats.org/spreadsheetml/2006/main">
  <c r="E96" i="16" l="1"/>
  <c r="D96" i="16"/>
  <c r="C96" i="16"/>
  <c r="B96" i="16"/>
  <c r="I105" i="2"/>
  <c r="G105" i="2"/>
  <c r="E105" i="2"/>
  <c r="C105" i="2"/>
  <c r="J104" i="2"/>
  <c r="H104" i="2"/>
  <c r="F104" i="2"/>
  <c r="D104" i="2"/>
  <c r="J103" i="2"/>
  <c r="H103" i="2"/>
  <c r="F103" i="2"/>
  <c r="D103" i="2"/>
  <c r="J102" i="2"/>
  <c r="H102" i="2"/>
  <c r="F102" i="2"/>
  <c r="D102" i="2"/>
  <c r="J101" i="2"/>
  <c r="H101" i="2"/>
  <c r="F101" i="2"/>
  <c r="D101" i="2"/>
  <c r="J100" i="2"/>
  <c r="H100" i="2"/>
  <c r="F100" i="2"/>
  <c r="D100" i="2"/>
  <c r="J98" i="2"/>
  <c r="H98" i="2"/>
  <c r="F98" i="2"/>
  <c r="D98" i="2"/>
  <c r="J97" i="2"/>
  <c r="H97" i="2"/>
  <c r="F97" i="2"/>
  <c r="D97" i="2"/>
  <c r="J96" i="2"/>
  <c r="H96" i="2"/>
  <c r="F96" i="2"/>
  <c r="D96" i="2"/>
  <c r="J91" i="2"/>
  <c r="H91" i="2"/>
  <c r="F91" i="2"/>
  <c r="D91" i="2"/>
  <c r="J86" i="2"/>
  <c r="H86" i="2"/>
  <c r="F86" i="2"/>
  <c r="D86" i="2"/>
  <c r="J73" i="2"/>
  <c r="H73" i="2"/>
  <c r="F73" i="2"/>
  <c r="D73" i="2"/>
  <c r="J61" i="2"/>
  <c r="H61" i="2"/>
  <c r="F61" i="2"/>
  <c r="D61" i="2"/>
  <c r="J56" i="2"/>
  <c r="H56" i="2"/>
  <c r="F56" i="2"/>
  <c r="D56" i="2"/>
  <c r="J48" i="2"/>
  <c r="H48" i="2"/>
  <c r="F48" i="2"/>
  <c r="D48" i="2"/>
  <c r="J43" i="2"/>
  <c r="H43" i="2"/>
  <c r="F43" i="2"/>
  <c r="D43" i="2"/>
  <c r="J33" i="2"/>
  <c r="H33" i="2"/>
  <c r="F33" i="2"/>
  <c r="D33" i="2"/>
  <c r="J31" i="2"/>
  <c r="H31" i="2"/>
  <c r="F31" i="2"/>
  <c r="D31" i="2"/>
  <c r="J25" i="2"/>
  <c r="H25" i="2"/>
  <c r="F25" i="2"/>
  <c r="D25" i="2"/>
  <c r="J21" i="2"/>
  <c r="H21" i="2"/>
  <c r="F21" i="2"/>
  <c r="D21" i="2"/>
  <c r="J13" i="2"/>
  <c r="H13" i="2"/>
  <c r="F13" i="2"/>
  <c r="D13" i="2"/>
  <c r="J3" i="2"/>
  <c r="J105" i="2" s="1"/>
  <c r="H3" i="2"/>
  <c r="H105" i="2" s="1"/>
  <c r="F3" i="2"/>
  <c r="F105" i="2" s="1"/>
  <c r="D3" i="2"/>
  <c r="D105" i="2" s="1"/>
</calcChain>
</file>

<file path=xl/sharedStrings.xml><?xml version="1.0" encoding="utf-8"?>
<sst xmlns="http://schemas.openxmlformats.org/spreadsheetml/2006/main" count="4574" uniqueCount="951">
  <si>
    <t>N° licence</t>
  </si>
  <si>
    <t>NOM</t>
  </si>
  <si>
    <t>Prénom</t>
  </si>
  <si>
    <t>Club</t>
  </si>
  <si>
    <t>CD</t>
  </si>
  <si>
    <t>Diplôme</t>
  </si>
  <si>
    <t>Formation "Ping Santé module A"</t>
  </si>
  <si>
    <t>Date d'obtention</t>
  </si>
  <si>
    <t>Formation "Ping Santé module B"</t>
  </si>
  <si>
    <t>Formation "Ping Alzheimer"</t>
  </si>
  <si>
    <t>Adresse mail</t>
  </si>
  <si>
    <t xml:space="preserve">ADAM </t>
  </si>
  <si>
    <t>Christian</t>
  </si>
  <si>
    <t>Roanne Mably TT</t>
  </si>
  <si>
    <t>CD 42</t>
  </si>
  <si>
    <t>Entraîneur fédéral</t>
  </si>
  <si>
    <t>module A "Animateur de Ping Santé Bien-Être"</t>
  </si>
  <si>
    <t>chrsitianadam@gmail.com</t>
  </si>
  <si>
    <t>AGARD GARCIA</t>
  </si>
  <si>
    <t>Johanna</t>
  </si>
  <si>
    <t>Sireuil ALTT</t>
  </si>
  <si>
    <t>CD 16</t>
  </si>
  <si>
    <t>Animateur fédéral</t>
  </si>
  <si>
    <t>jo_garcia_16@hotmail.fr</t>
  </si>
  <si>
    <t>ALESSANDRI</t>
  </si>
  <si>
    <t>Jean-Baptiste</t>
  </si>
  <si>
    <t>Marseille Tennis de Table</t>
  </si>
  <si>
    <t>CD 13</t>
  </si>
  <si>
    <t>BPJEPS</t>
  </si>
  <si>
    <t>jb.alessandri7@gmail.com</t>
  </si>
  <si>
    <t>ALLEGRET</t>
  </si>
  <si>
    <t>Aurore</t>
  </si>
  <si>
    <t>Tours 4S TT</t>
  </si>
  <si>
    <t>CD 37</t>
  </si>
  <si>
    <t>DEJEPS</t>
  </si>
  <si>
    <t>module B "Moniteur de Ping sur Ordonnance"</t>
  </si>
  <si>
    <t>aurore.allegret@gmail.com</t>
  </si>
  <si>
    <t>ALLUSSE</t>
  </si>
  <si>
    <t>Jason</t>
  </si>
  <si>
    <t>Maresche EP 138</t>
  </si>
  <si>
    <t>CD 72</t>
  </si>
  <si>
    <t>BPJEPS APT CQP</t>
  </si>
  <si>
    <t>allussejason@outlook.fr</t>
  </si>
  <si>
    <t>ALONSO</t>
  </si>
  <si>
    <t>Raphaël</t>
  </si>
  <si>
    <t>Equeurdreville UST</t>
  </si>
  <si>
    <t>CD 50</t>
  </si>
  <si>
    <t>néant</t>
  </si>
  <si>
    <t>raphaelalonso7@gmail.com</t>
  </si>
  <si>
    <t>ARMONY</t>
  </si>
  <si>
    <t>Mickaël</t>
  </si>
  <si>
    <t>Croix Rousse AL</t>
  </si>
  <si>
    <t>CD 69</t>
  </si>
  <si>
    <t>entraineur@alcrtt.fr</t>
  </si>
  <si>
    <t>ASENSIO TEIXEIRA</t>
  </si>
  <si>
    <t>Emili</t>
  </si>
  <si>
    <t>Haguenau Wissembourg TT</t>
  </si>
  <si>
    <t>CD 67</t>
  </si>
  <si>
    <t>andemiasensio@gmail.com</t>
  </si>
  <si>
    <t>AUDO</t>
  </si>
  <si>
    <t>Alexis</t>
  </si>
  <si>
    <t>Plescop TT ES</t>
  </si>
  <si>
    <t>CD 56</t>
  </si>
  <si>
    <t>alexis.audo@hotmail.fr</t>
  </si>
  <si>
    <t>AUTRAN</t>
  </si>
  <si>
    <t>Rémi</t>
  </si>
  <si>
    <t>Istres TT</t>
  </si>
  <si>
    <t>rem.autran@laposte.net</t>
  </si>
  <si>
    <t>BARBAN</t>
  </si>
  <si>
    <t>Vincent</t>
  </si>
  <si>
    <t>Auscitain CP</t>
  </si>
  <si>
    <t>CD 32</t>
  </si>
  <si>
    <t>v.barban@laposte.net</t>
  </si>
  <si>
    <t>Jean-Marie</t>
  </si>
  <si>
    <t>Echirolles-Eybens TT AL</t>
  </si>
  <si>
    <t>CD 38</t>
  </si>
  <si>
    <t>jeanmarie.barban@al2ett.com</t>
  </si>
  <si>
    <t>BARDIN</t>
  </si>
  <si>
    <t>Romain</t>
  </si>
  <si>
    <t>Vierzon Ping</t>
  </si>
  <si>
    <t>CD 18</t>
  </si>
  <si>
    <t>romain.bardin@bbox.fr</t>
  </si>
  <si>
    <t>BARRAULT</t>
  </si>
  <si>
    <t>Grégory</t>
  </si>
  <si>
    <t>Nangis TT</t>
  </si>
  <si>
    <t>CD 77</t>
  </si>
  <si>
    <t>greg-12@hotmail.fr</t>
  </si>
  <si>
    <t>BATAILLON</t>
  </si>
  <si>
    <t>Vanessa</t>
  </si>
  <si>
    <t>Béglais CA</t>
  </si>
  <si>
    <t>CD 33</t>
  </si>
  <si>
    <t>formation "Ping Alzheimer"</t>
  </si>
  <si>
    <t>vanessabataillon@gmail.com</t>
  </si>
  <si>
    <t>051214</t>
  </si>
  <si>
    <t>BAUDVIN</t>
  </si>
  <si>
    <t>Mattéo</t>
  </si>
  <si>
    <t>La Mede CTT</t>
  </si>
  <si>
    <t>baudvinmatteo@gmail.com</t>
  </si>
  <si>
    <t>BECART</t>
  </si>
  <si>
    <t>Didier</t>
  </si>
  <si>
    <t>Caen ASPTT</t>
  </si>
  <si>
    <t>CD 14</t>
  </si>
  <si>
    <t>didierping@yahoo.fr</t>
  </si>
  <si>
    <t>BEGOC</t>
  </si>
  <si>
    <t xml:space="preserve">Emmanuelle </t>
  </si>
  <si>
    <t>Clissonnais TT</t>
  </si>
  <si>
    <t>CD 44</t>
  </si>
  <si>
    <t>BEES 1</t>
  </si>
  <si>
    <t>begoc_emmanuelle@yahoo.fr</t>
  </si>
  <si>
    <t>BERGERON</t>
  </si>
  <si>
    <t>Gaëlle</t>
  </si>
  <si>
    <t>Sud Cher Tennis de Table</t>
  </si>
  <si>
    <t>gaellebergeron18@gmail.com</t>
  </si>
  <si>
    <t>BERNARD</t>
  </si>
  <si>
    <t>Nicole</t>
  </si>
  <si>
    <t>Lunéville ALTT</t>
  </si>
  <si>
    <t>CD 54</t>
  </si>
  <si>
    <t>Entraîneur régional</t>
  </si>
  <si>
    <t>nicole.bernard@altt.fr</t>
  </si>
  <si>
    <t>BOCCOVI</t>
  </si>
  <si>
    <t>Maxime</t>
  </si>
  <si>
    <t>Chailles AS</t>
  </si>
  <si>
    <t>CD 41</t>
  </si>
  <si>
    <t>romiping14@gmail.com</t>
  </si>
  <si>
    <t>BOISSON</t>
  </si>
  <si>
    <t>Mandy</t>
  </si>
  <si>
    <t>Albertville TT</t>
  </si>
  <si>
    <t>CD 73</t>
  </si>
  <si>
    <t>mandy.007@hotmail.fr</t>
  </si>
  <si>
    <t>BONNEAU</t>
  </si>
  <si>
    <t>Antoine</t>
  </si>
  <si>
    <t>Perigne TT</t>
  </si>
  <si>
    <t>CD 79</t>
  </si>
  <si>
    <t>antoine.bonneau@outlook.fr</t>
  </si>
  <si>
    <t>BOURDEAU</t>
  </si>
  <si>
    <t>Bruno</t>
  </si>
  <si>
    <t>Corbeil-Essonne AS</t>
  </si>
  <si>
    <t>CD 91</t>
  </si>
  <si>
    <t>CQP</t>
  </si>
  <si>
    <t>bjyb@hotmail.fr</t>
  </si>
  <si>
    <t>BOURLARD</t>
  </si>
  <si>
    <t>Frédéric</t>
  </si>
  <si>
    <t>Bourgoin Jallieu TT</t>
  </si>
  <si>
    <t>fred.bourlard@gmail.com</t>
  </si>
  <si>
    <t>BOURRIER</t>
  </si>
  <si>
    <t>Tony</t>
  </si>
  <si>
    <t>Saint-Nicolas de Port PPCP</t>
  </si>
  <si>
    <t>BEES 2</t>
  </si>
  <si>
    <t>ttnm54230@gmail.com</t>
  </si>
  <si>
    <t>BOUTEMY</t>
  </si>
  <si>
    <t>Séveric</t>
  </si>
  <si>
    <t>Haubourdin CTT</t>
  </si>
  <si>
    <t>CD 59</t>
  </si>
  <si>
    <t>severic.boutemy@yahoo.fr</t>
  </si>
  <si>
    <t>BOUTIN</t>
  </si>
  <si>
    <t>Jérémy</t>
  </si>
  <si>
    <t>Garde du voeu Hennebont</t>
  </si>
  <si>
    <t>ghvtt.com@gmail.com</t>
  </si>
  <si>
    <t>BOZEC</t>
  </si>
  <si>
    <t>Gwenn</t>
  </si>
  <si>
    <t>Plerin Argantel club</t>
  </si>
  <si>
    <t>CD 22</t>
  </si>
  <si>
    <t>gwenn.bozec@orange.fr</t>
  </si>
  <si>
    <t>BRUNEAU</t>
  </si>
  <si>
    <t>Mathieu</t>
  </si>
  <si>
    <t>Carquefou ALCEP</t>
  </si>
  <si>
    <t>Entraîneur fédéral licence STAPS APA</t>
  </si>
  <si>
    <t>mathieu.bruneau@yahoo.fr</t>
  </si>
  <si>
    <t>BRUNO</t>
  </si>
  <si>
    <t>Jenny</t>
  </si>
  <si>
    <t>Dinan entente TT</t>
  </si>
  <si>
    <t>BPJEPS APT</t>
  </si>
  <si>
    <t>brunojenny84@gmail.com</t>
  </si>
  <si>
    <t>BUGLIERY</t>
  </si>
  <si>
    <t>Quentin</t>
  </si>
  <si>
    <t>Saint-Egreve USTT</t>
  </si>
  <si>
    <t>quentin.bugliery@gmail.com</t>
  </si>
  <si>
    <t>0114431</t>
  </si>
  <si>
    <t>BUIRON</t>
  </si>
  <si>
    <t>Valentin</t>
  </si>
  <si>
    <t>Saint-Etienne du Bois LJ</t>
  </si>
  <si>
    <t>CD 01</t>
  </si>
  <si>
    <t>valentinbuiron@gmail.com</t>
  </si>
  <si>
    <t>BUZARD</t>
  </si>
  <si>
    <t>Jérôme</t>
  </si>
  <si>
    <t>Mer AMO TT</t>
  </si>
  <si>
    <t>bubu-tterfly@hotmail.fr</t>
  </si>
  <si>
    <t>CATEZ</t>
  </si>
  <si>
    <t>Boulogne-sur-Mer ABCP</t>
  </si>
  <si>
    <t>freesmath@gmail.com</t>
  </si>
  <si>
    <t>CENDRIER</t>
  </si>
  <si>
    <t>Sébastien</t>
  </si>
  <si>
    <t>Pays Courvillois TT</t>
  </si>
  <si>
    <t>CD 28</t>
  </si>
  <si>
    <t>atd28sc@gmail.com</t>
  </si>
  <si>
    <t>CHEVALLIER</t>
  </si>
  <si>
    <t>Thomas</t>
  </si>
  <si>
    <t>Biscarosse Olympique TT</t>
  </si>
  <si>
    <t>CD 40</t>
  </si>
  <si>
    <t>thomas.chevallier7@gmail.com</t>
  </si>
  <si>
    <t>CHILON</t>
  </si>
  <si>
    <t>Avoine-Beaumont USE</t>
  </si>
  <si>
    <t>maximechilon.cd37@orange.fr</t>
  </si>
  <si>
    <t>CLASTRES</t>
  </si>
  <si>
    <t>Théo</t>
  </si>
  <si>
    <t>theoclastres32@gmail.com</t>
  </si>
  <si>
    <t>COATMEUR</t>
  </si>
  <si>
    <t>Matéo</t>
  </si>
  <si>
    <t>Crossey TT AS</t>
  </si>
  <si>
    <t>m.coatmeur@laposte.net</t>
  </si>
  <si>
    <t>COGNAULT</t>
  </si>
  <si>
    <t>Nicolas</t>
  </si>
  <si>
    <t>Joué-les-Tours TT</t>
  </si>
  <si>
    <t>ncognault.ttjoue@gmail.com</t>
  </si>
  <si>
    <t>COGNET</t>
  </si>
  <si>
    <t>Christelle</t>
  </si>
  <si>
    <t>Vars Entente Pongiste</t>
  </si>
  <si>
    <t>christelle.cognet@lnatt.fr</t>
  </si>
  <si>
    <t>CORTAMBERT</t>
  </si>
  <si>
    <t>Fanny</t>
  </si>
  <si>
    <t>Sassenage US TT</t>
  </si>
  <si>
    <t>cortambert.fanny@gmail.com</t>
  </si>
  <si>
    <t>COSSART</t>
  </si>
  <si>
    <t>Audrey</t>
  </si>
  <si>
    <t>Sailly-sur-Lys</t>
  </si>
  <si>
    <t>CD 62</t>
  </si>
  <si>
    <t>cossart.audrey@free.fr</t>
  </si>
  <si>
    <t>COULON</t>
  </si>
  <si>
    <t>Lucie</t>
  </si>
  <si>
    <t>Fresnes AAS</t>
  </si>
  <si>
    <t>CD 94</t>
  </si>
  <si>
    <t>DESJEPS</t>
  </si>
  <si>
    <t>luci.coulon@gmail.com</t>
  </si>
  <si>
    <t>COUNILLE</t>
  </si>
  <si>
    <t>Ludovic</t>
  </si>
  <si>
    <t>Nantes Tennis de Table</t>
  </si>
  <si>
    <t>ludo.counille@yahoo.fr</t>
  </si>
  <si>
    <t>CRAPANZANO</t>
  </si>
  <si>
    <t>Rocco</t>
  </si>
  <si>
    <t>roccocrapanzano1@gmail.com</t>
  </si>
  <si>
    <t>041741</t>
  </si>
  <si>
    <t>CUVELIER</t>
  </si>
  <si>
    <t>Andréa</t>
  </si>
  <si>
    <t>Pays de Giono TT</t>
  </si>
  <si>
    <t>CD 04</t>
  </si>
  <si>
    <t>androuchka.cuvelier@gmail.com</t>
  </si>
  <si>
    <t>DANO</t>
  </si>
  <si>
    <t>qdano.gvhtt@gmail.com</t>
  </si>
  <si>
    <t>DAVID</t>
  </si>
  <si>
    <t>Axel</t>
  </si>
  <si>
    <t>Le Mans Sarthe Tennis de Table</t>
  </si>
  <si>
    <t>axel-david@live.fr</t>
  </si>
  <si>
    <t>DEBRAY</t>
  </si>
  <si>
    <t>AMF TT</t>
  </si>
  <si>
    <t>CD 76</t>
  </si>
  <si>
    <t>debray.nicolas@outlook.fr</t>
  </si>
  <si>
    <t>DELLER</t>
  </si>
  <si>
    <t>Lyon 7 TT Gerland</t>
  </si>
  <si>
    <t>tdelle4@gmail.com</t>
  </si>
  <si>
    <t>DERBEZ</t>
  </si>
  <si>
    <t>Lucas</t>
  </si>
  <si>
    <t>Arlésien Tennis de Table Club</t>
  </si>
  <si>
    <t xml:space="preserve"> lucasderbez@gmail.com </t>
  </si>
  <si>
    <t>DERRAB</t>
  </si>
  <si>
    <t>Malik</t>
  </si>
  <si>
    <t>Agenais TT SU</t>
  </si>
  <si>
    <t>CD 47</t>
  </si>
  <si>
    <t>derrabmalik@gmail.com</t>
  </si>
  <si>
    <t>DESMOULIERES</t>
  </si>
  <si>
    <t>Julien</t>
  </si>
  <si>
    <t>juliendesmoulieres@live.fr</t>
  </si>
  <si>
    <t>DIMBIMIARILANITRA</t>
  </si>
  <si>
    <t>Harena</t>
  </si>
  <si>
    <t>Initiateur de club</t>
  </si>
  <si>
    <t>harenadimbimiarilanitra@gmail.com</t>
  </si>
  <si>
    <t>DO</t>
  </si>
  <si>
    <t>Christophe</t>
  </si>
  <si>
    <t>Troyes OS-Noes</t>
  </si>
  <si>
    <t>CD 10</t>
  </si>
  <si>
    <t>catt.cdo@gmail.com</t>
  </si>
  <si>
    <t xml:space="preserve">DOUCET </t>
  </si>
  <si>
    <t>Thibault</t>
  </si>
  <si>
    <t>thibaultdoucet16@gmail.com</t>
  </si>
  <si>
    <t>DOUX</t>
  </si>
  <si>
    <t>Alexandre</t>
  </si>
  <si>
    <t>Baisieux TT</t>
  </si>
  <si>
    <t>alexandre.doux@numericable.com</t>
  </si>
  <si>
    <t>DROULIN</t>
  </si>
  <si>
    <t>Arnaud</t>
  </si>
  <si>
    <t>Niort Tennis de Table</t>
  </si>
  <si>
    <t>arnauddroulin@hotmail.fr</t>
  </si>
  <si>
    <t>DUBREUIL</t>
  </si>
  <si>
    <t>Hugo</t>
  </si>
  <si>
    <t>Domats Sens TT AS</t>
  </si>
  <si>
    <t>CD 89</t>
  </si>
  <si>
    <t>dubreuilhugo121@gmail.com</t>
  </si>
  <si>
    <t>DUC</t>
  </si>
  <si>
    <t>Benjamin</t>
  </si>
  <si>
    <t>Fos-sur-Mer ASSUP</t>
  </si>
  <si>
    <t>benjaminduc1@gmail.com</t>
  </si>
  <si>
    <t>DUEZ</t>
  </si>
  <si>
    <t>Isbergues MJP</t>
  </si>
  <si>
    <t>duezjulien69@gmail.com</t>
  </si>
  <si>
    <t>DUFOUR</t>
  </si>
  <si>
    <t>Alfort JS</t>
  </si>
  <si>
    <t>alexdufour01@gmail.com</t>
  </si>
  <si>
    <t>DUROS</t>
  </si>
  <si>
    <t>Nathanaël</t>
  </si>
  <si>
    <t>Thorigne-Fouillard TT</t>
  </si>
  <si>
    <t>CD 35</t>
  </si>
  <si>
    <t>nathanaelduros56@gmail.com</t>
  </si>
  <si>
    <t>EINSARGUEIX</t>
  </si>
  <si>
    <t>Pontault-Combault UMS TT</t>
  </si>
  <si>
    <t>maxime.alexis@outlook.fr</t>
  </si>
  <si>
    <t>EYMARD</t>
  </si>
  <si>
    <t>Virgile</t>
  </si>
  <si>
    <t>Chesnay 78 AS</t>
  </si>
  <si>
    <t>CD 78</t>
  </si>
  <si>
    <t xml:space="preserve">veymard@live.fr </t>
  </si>
  <si>
    <t xml:space="preserve">FLEURY </t>
  </si>
  <si>
    <t>Viroise USM</t>
  </si>
  <si>
    <t>mickael.fleury.tt@gmail.com</t>
  </si>
  <si>
    <t>GALLAIS</t>
  </si>
  <si>
    <t>Franck</t>
  </si>
  <si>
    <t>Plessis-Robinson TT</t>
  </si>
  <si>
    <t>CD 92</t>
  </si>
  <si>
    <t>franck.gallais123@orange.fr</t>
  </si>
  <si>
    <t>GARDON</t>
  </si>
  <si>
    <t>Robin</t>
  </si>
  <si>
    <t>Saint-Etienne Etoile de Montaud</t>
  </si>
  <si>
    <t>GARNIER</t>
  </si>
  <si>
    <t>Justin</t>
  </si>
  <si>
    <t>Bellevigny ES</t>
  </si>
  <si>
    <t>CD 85</t>
  </si>
  <si>
    <t>justin.garnier97@gmail.com</t>
  </si>
  <si>
    <t>Ormesson US</t>
  </si>
  <si>
    <t>garnier.antoine94@gmail.com</t>
  </si>
  <si>
    <t>GEORGE</t>
  </si>
  <si>
    <t>Cyril</t>
  </si>
  <si>
    <t>Montauban TT US</t>
  </si>
  <si>
    <t>CD 82</t>
  </si>
  <si>
    <t>georgecyril170@gmail.com</t>
  </si>
  <si>
    <t>GERMAIN</t>
  </si>
  <si>
    <t>Laurence</t>
  </si>
  <si>
    <t>Neuves-Maisons TT</t>
  </si>
  <si>
    <t>lau.germain.staps@gmail.com</t>
  </si>
  <si>
    <t>GILLES</t>
  </si>
  <si>
    <t>Cabourg TT</t>
  </si>
  <si>
    <t>cabourgtennisdetable@gmail.com</t>
  </si>
  <si>
    <t>GIRET</t>
  </si>
  <si>
    <t>Yohan</t>
  </si>
  <si>
    <t>Loudun PPCL</t>
  </si>
  <si>
    <t>CD 86</t>
  </si>
  <si>
    <t>giretyohan86200@gmail.com</t>
  </si>
  <si>
    <t>GODEAU</t>
  </si>
  <si>
    <t>Anaïs</t>
  </si>
  <si>
    <t>Mamers CS</t>
  </si>
  <si>
    <t>anais.godeau@pingsarthe.org</t>
  </si>
  <si>
    <t>GOFFARD</t>
  </si>
  <si>
    <t>Lancelot</t>
  </si>
  <si>
    <t>Châlons-en-Champagne TT</t>
  </si>
  <si>
    <t>CD 51</t>
  </si>
  <si>
    <t>goffard.lance@gmail.com</t>
  </si>
  <si>
    <t>GOURSAT</t>
  </si>
  <si>
    <t>Gérard</t>
  </si>
  <si>
    <t>Saint-Yrieix-la-Perche EATT</t>
  </si>
  <si>
    <t>CD 87</t>
  </si>
  <si>
    <t>vivigege3@wanadoo.fr</t>
  </si>
  <si>
    <t>GRANGIER</t>
  </si>
  <si>
    <t>Passageois TT</t>
  </si>
  <si>
    <t>romain.grangier1998@gmail.com</t>
  </si>
  <si>
    <t>GRIFFAULT</t>
  </si>
  <si>
    <t>Pascal</t>
  </si>
  <si>
    <t>Saint-Maixent SASM TT</t>
  </si>
  <si>
    <t>patosh40@msn.com</t>
  </si>
  <si>
    <t>GROSDOIGT</t>
  </si>
  <si>
    <t>Olivier</t>
  </si>
  <si>
    <t>Rennes Cercle Paul BERT</t>
  </si>
  <si>
    <t>grosdoigt.olivier@orange.fr</t>
  </si>
  <si>
    <t>GUEN</t>
  </si>
  <si>
    <t>Samuel</t>
  </si>
  <si>
    <t>Fougères-Javene-Lecousse TT</t>
  </si>
  <si>
    <t>samuel.guen@yahoo.com</t>
  </si>
  <si>
    <t>GUIBERT</t>
  </si>
  <si>
    <t>Murs Erigne ASITT</t>
  </si>
  <si>
    <t>CD 49</t>
  </si>
  <si>
    <t>guibertbenjamin96@gmail.com</t>
  </si>
  <si>
    <t>GUILCHER</t>
  </si>
  <si>
    <t>Matthieu</t>
  </si>
  <si>
    <t>Guipavas GDR</t>
  </si>
  <si>
    <t>CD 29</t>
  </si>
  <si>
    <t>Initateur de club</t>
  </si>
  <si>
    <t>matthieu.guilcher@gmail.com</t>
  </si>
  <si>
    <t>HARTER</t>
  </si>
  <si>
    <t>Jean-Noël</t>
  </si>
  <si>
    <t>Entraîneur départemental</t>
  </si>
  <si>
    <t>jnharter@evc.net</t>
  </si>
  <si>
    <t>HAUSPIE</t>
  </si>
  <si>
    <t>Patrick</t>
  </si>
  <si>
    <t>Stade Montois</t>
  </si>
  <si>
    <t>HAUZERAY</t>
  </si>
  <si>
    <t>Anthime</t>
  </si>
  <si>
    <t>Mayenne Club Athlétique</t>
  </si>
  <si>
    <t>CD 53</t>
  </si>
  <si>
    <t>Licence STAPS</t>
  </si>
  <si>
    <t>ahauzeray@gmail.com</t>
  </si>
  <si>
    <t>HOREL</t>
  </si>
  <si>
    <t>Helene</t>
  </si>
  <si>
    <t>Vannes AJK</t>
  </si>
  <si>
    <t>malville.horel@live.fr</t>
  </si>
  <si>
    <t>HUEBER</t>
  </si>
  <si>
    <t>Marie-Charlotte</t>
  </si>
  <si>
    <t>hueber.marie-charlotte@hotmail.fr</t>
  </si>
  <si>
    <t>IVANOVA</t>
  </si>
  <si>
    <t>Tatiana</t>
  </si>
  <si>
    <t>Meaux TT CS</t>
  </si>
  <si>
    <t>collardtatiana@orange.fr</t>
  </si>
  <si>
    <t>9D2830</t>
  </si>
  <si>
    <t>JALIM</t>
  </si>
  <si>
    <t>Nandeshwaree</t>
  </si>
  <si>
    <t>Nîmes ASPC</t>
  </si>
  <si>
    <t>CD 30</t>
  </si>
  <si>
    <t>prathnajalim8@gmail.com</t>
  </si>
  <si>
    <t>JAN</t>
  </si>
  <si>
    <t>jan_nicolas@orange.fr</t>
  </si>
  <si>
    <t>JOUANNEAUX</t>
  </si>
  <si>
    <t>Hervé</t>
  </si>
  <si>
    <t>Panazol Pana-Loisirs</t>
  </si>
  <si>
    <t>herve.jouanneaux@lnatt.fr</t>
  </si>
  <si>
    <t>JOUARIE</t>
  </si>
  <si>
    <t>Pierre-Phillipe</t>
  </si>
  <si>
    <t>Ubaye TT</t>
  </si>
  <si>
    <t>Entraîneur Départemental</t>
  </si>
  <si>
    <t>ppj78@hotmail.com</t>
  </si>
  <si>
    <t>JOULIN</t>
  </si>
  <si>
    <t>Kremlin-Bicêtre US</t>
  </si>
  <si>
    <t>sebastien94.joulin@gmail.com</t>
  </si>
  <si>
    <t>JUGUET</t>
  </si>
  <si>
    <t>Moree TT SC</t>
  </si>
  <si>
    <t>alexis.juguet@gmail.com</t>
  </si>
  <si>
    <t>JUNG</t>
  </si>
  <si>
    <t>julienjunior@yahoo.fr</t>
  </si>
  <si>
    <t xml:space="preserve">KERMOAL </t>
  </si>
  <si>
    <t>Nathaniel</t>
  </si>
  <si>
    <t>Saint-Loub Ping</t>
  </si>
  <si>
    <t>nathaniel.contactpro@gmail.com</t>
  </si>
  <si>
    <t>KOEHLER</t>
  </si>
  <si>
    <t>Strasbourg Eurométropole TT</t>
  </si>
  <si>
    <t>sebastienkoehler@gmail.com</t>
  </si>
  <si>
    <t xml:space="preserve">KONINGUE </t>
  </si>
  <si>
    <t>Dimitri</t>
  </si>
  <si>
    <t>zayonfabkoni@gmail.com</t>
  </si>
  <si>
    <t>LABAUME</t>
  </si>
  <si>
    <t>David</t>
  </si>
  <si>
    <t>Le Cendre TT</t>
  </si>
  <si>
    <t>CD 63</t>
  </si>
  <si>
    <t>tenpong@wanadoo.fr</t>
  </si>
  <si>
    <t>LABONIA</t>
  </si>
  <si>
    <t>Charlène</t>
  </si>
  <si>
    <t>Ermont-Plessis Bouchard TT</t>
  </si>
  <si>
    <t>CD 95</t>
  </si>
  <si>
    <t>charlene.labonia@hotmail.fr</t>
  </si>
  <si>
    <t>LADANT</t>
  </si>
  <si>
    <t>Kévin</t>
  </si>
  <si>
    <t>Vivonne US</t>
  </si>
  <si>
    <t>kel1989@live.fr</t>
  </si>
  <si>
    <t>LAFAIX</t>
  </si>
  <si>
    <t>Gien AS TT</t>
  </si>
  <si>
    <t>CD 45</t>
  </si>
  <si>
    <t>benjamin.lafaix@gmail.com</t>
  </si>
  <si>
    <t>LAGARDERE</t>
  </si>
  <si>
    <t>Xavier</t>
  </si>
  <si>
    <t>Beglais CA</t>
  </si>
  <si>
    <t xml:space="preserve">Formation Ping Alzheimer </t>
  </si>
  <si>
    <t>xavier.lagardere@lnatt.fr</t>
  </si>
  <si>
    <t>LAMOURETTE</t>
  </si>
  <si>
    <t>Breteuil WG TT</t>
  </si>
  <si>
    <t>CD 60</t>
  </si>
  <si>
    <t>lamourettejrm@gmail.com</t>
  </si>
  <si>
    <t>LANNOY</t>
  </si>
  <si>
    <t>Clément</t>
  </si>
  <si>
    <t>Amiens STT</t>
  </si>
  <si>
    <t>CD 80</t>
  </si>
  <si>
    <t>cle.lannoy@gmail.com</t>
  </si>
  <si>
    <t>LARGUIER</t>
  </si>
  <si>
    <t>Mathéo</t>
  </si>
  <si>
    <t>larguiermatheo@gmail.com</t>
  </si>
  <si>
    <t xml:space="preserve">LE ROUX </t>
  </si>
  <si>
    <t>leroux.max12@gmail.com</t>
  </si>
  <si>
    <t>LEBON</t>
  </si>
  <si>
    <t>Léa</t>
  </si>
  <si>
    <t>Prades Saint-Gély TT</t>
  </si>
  <si>
    <t>CD 34</t>
  </si>
  <si>
    <t>LECLUSE</t>
  </si>
  <si>
    <t>Corentin</t>
  </si>
  <si>
    <t>Poitiers TTACC 86</t>
  </si>
  <si>
    <t>corentin.lecluse@orange.fr</t>
  </si>
  <si>
    <t>LECOCQ</t>
  </si>
  <si>
    <t>Neuville en Ferrain PP</t>
  </si>
  <si>
    <t>quentin.lecocq@sfr.fr</t>
  </si>
  <si>
    <t xml:space="preserve">LEFEBVRE </t>
  </si>
  <si>
    <t>Yannis</t>
  </si>
  <si>
    <t>Dax Jeanne d'Arc</t>
  </si>
  <si>
    <t>LELAURE</t>
  </si>
  <si>
    <t>Alex</t>
  </si>
  <si>
    <t>alex.lelaure@gmail.com</t>
  </si>
  <si>
    <t>LELEU</t>
  </si>
  <si>
    <t>Orchies AL</t>
  </si>
  <si>
    <t>leleubruno@yahoo.fr</t>
  </si>
  <si>
    <t>Sandrine</t>
  </si>
  <si>
    <t>SARS Poteries/Beugnies PPC</t>
  </si>
  <si>
    <t>leleusand@gmail.com</t>
  </si>
  <si>
    <t>LELIEVRE</t>
  </si>
  <si>
    <t>david.lelievre49@neuf.fr</t>
  </si>
  <si>
    <t>LELONG</t>
  </si>
  <si>
    <t>Stéphane</t>
  </si>
  <si>
    <t>CP Veigne</t>
  </si>
  <si>
    <t>stelelong@mac.com</t>
  </si>
  <si>
    <t>LEROUX</t>
  </si>
  <si>
    <t>Mezieres S Ponthouin AS</t>
  </si>
  <si>
    <t>tintin2712@hotmail.fr</t>
  </si>
  <si>
    <t>LETELLIER</t>
  </si>
  <si>
    <t>Joachim</t>
  </si>
  <si>
    <t>Saint-Pair Bricqueville TT</t>
  </si>
  <si>
    <t>letjoachim@gmail.com</t>
  </si>
  <si>
    <t>LETTERON</t>
  </si>
  <si>
    <t>Wilfried</t>
  </si>
  <si>
    <t>Milly Maisse Tennis de Table</t>
  </si>
  <si>
    <t>wil91720@hotmail.fr</t>
  </si>
  <si>
    <t>LEVEAU</t>
  </si>
  <si>
    <t>Thierry</t>
  </si>
  <si>
    <t>Six-Fours TT</t>
  </si>
  <si>
    <t>CD 83</t>
  </si>
  <si>
    <t>ttsfclub@gmail.com</t>
  </si>
  <si>
    <t>ASPTT Montluçon</t>
  </si>
  <si>
    <t>CD 03</t>
  </si>
  <si>
    <t>sandrine.pingmontlucon@gmail.com</t>
  </si>
  <si>
    <t>LOUVET</t>
  </si>
  <si>
    <t>Sylvain</t>
  </si>
  <si>
    <t>kitesurfpassion@wanadoo.fr</t>
  </si>
  <si>
    <t>MACHU</t>
  </si>
  <si>
    <t>Aubenas Vals TT</t>
  </si>
  <si>
    <t>madmach@hotmail.fr</t>
  </si>
  <si>
    <t>MALIE</t>
  </si>
  <si>
    <t>Nantes Saint-Joseph Tennis de Table</t>
  </si>
  <si>
    <t>promaxime.garcia@gmail.com</t>
  </si>
  <si>
    <t>MARENGUE</t>
  </si>
  <si>
    <t>clement.marengue@sfr.fr</t>
  </si>
  <si>
    <t>MARS</t>
  </si>
  <si>
    <t>Jordan</t>
  </si>
  <si>
    <t>Lanester FL</t>
  </si>
  <si>
    <t>jordan.mars@hotmail.fr</t>
  </si>
  <si>
    <t>MARTIN</t>
  </si>
  <si>
    <t>Savenay ASP TT</t>
  </si>
  <si>
    <t>mickael_martin1@yahoo.fr</t>
  </si>
  <si>
    <t>Michel</t>
  </si>
  <si>
    <t>michel.martin40460@gmail.com</t>
  </si>
  <si>
    <t xml:space="preserve">MARTIN </t>
  </si>
  <si>
    <t>Martine</t>
  </si>
  <si>
    <t>Fouras CP</t>
  </si>
  <si>
    <t>CD 17</t>
  </si>
  <si>
    <t>martinecmartin@icloud.com</t>
  </si>
  <si>
    <t xml:space="preserve">MAURER </t>
  </si>
  <si>
    <t>Yannick</t>
  </si>
  <si>
    <t>yannickmaurer@yahoo.fr</t>
  </si>
  <si>
    <t>MAZELLA</t>
  </si>
  <si>
    <t>Rémy</t>
  </si>
  <si>
    <t>Saint-Avertin sports TT</t>
  </si>
  <si>
    <t>mazella.remy@gmail.com</t>
  </si>
  <si>
    <t>MENDES</t>
  </si>
  <si>
    <t>Orléans US Tennis de Table</t>
  </si>
  <si>
    <t>nicolas.mendes@free.fr</t>
  </si>
  <si>
    <t>MENUET</t>
  </si>
  <si>
    <t xml:space="preserve">Pierre </t>
  </si>
  <si>
    <t>Saint-Brevin TT</t>
  </si>
  <si>
    <t>pierremenuet@gmail.com</t>
  </si>
  <si>
    <t>MERLIN</t>
  </si>
  <si>
    <t>William</t>
  </si>
  <si>
    <t>Valenciennes USTT</t>
  </si>
  <si>
    <t>william.merlin59@gmail.com</t>
  </si>
  <si>
    <t>METAIREAU</t>
  </si>
  <si>
    <t>nmetaireau@gmail.com</t>
  </si>
  <si>
    <t>MICHEL</t>
  </si>
  <si>
    <t>Mathis</t>
  </si>
  <si>
    <t>mathismichel333@gmail.com</t>
  </si>
  <si>
    <t>MOALIC</t>
  </si>
  <si>
    <t>Laurent</t>
  </si>
  <si>
    <t>Neuville FJEPS</t>
  </si>
  <si>
    <t>laurent.ping@gmail.com</t>
  </si>
  <si>
    <t>MORIO</t>
  </si>
  <si>
    <t>Maxence</t>
  </si>
  <si>
    <t>maxencemorio94@gmail.com</t>
  </si>
  <si>
    <t>MORVAN</t>
  </si>
  <si>
    <t>Saint-Divy sport TT</t>
  </si>
  <si>
    <t>quentin.morvandu29@gmail.com</t>
  </si>
  <si>
    <t>MUSITELLI</t>
  </si>
  <si>
    <t>Augustin</t>
  </si>
  <si>
    <t>Elancourt TT</t>
  </si>
  <si>
    <t>augustin.musitelli@gmail.com</t>
  </si>
  <si>
    <t>NATIVEL</t>
  </si>
  <si>
    <t>Jonathan</t>
  </si>
  <si>
    <t>Cannet Côte d'Azur TT</t>
  </si>
  <si>
    <t>CD 06</t>
  </si>
  <si>
    <t>jonathan-nativel@live.fr</t>
  </si>
  <si>
    <t>NIEPCERON</t>
  </si>
  <si>
    <t>Virginie</t>
  </si>
  <si>
    <t>Saint-Cyr-sur-Loire RS</t>
  </si>
  <si>
    <t>virginie.niepceron @laposte.net</t>
  </si>
  <si>
    <t>NOEL</t>
  </si>
  <si>
    <t>Thibaut</t>
  </si>
  <si>
    <t>thibautnoel91@gmail.com</t>
  </si>
  <si>
    <t>OLLICHON</t>
  </si>
  <si>
    <t>La Chapelaine</t>
  </si>
  <si>
    <t>antoineollichon11@gmail.com</t>
  </si>
  <si>
    <t>PERLI</t>
  </si>
  <si>
    <t>Mathias</t>
  </si>
  <si>
    <t>mathias.perli@gmail.com</t>
  </si>
  <si>
    <t>PETRE</t>
  </si>
  <si>
    <t>Doriann</t>
  </si>
  <si>
    <t>Pins-Justaret Villate TT</t>
  </si>
  <si>
    <t>CD 31</t>
  </si>
  <si>
    <t>doriann.petre@live.fr</t>
  </si>
  <si>
    <t>736283</t>
  </si>
  <si>
    <t>PETRENI</t>
  </si>
  <si>
    <t>Fabio</t>
  </si>
  <si>
    <t>Grésivaudan TT</t>
  </si>
  <si>
    <t>fabio.petreni@gmail.com</t>
  </si>
  <si>
    <t>PIETU</t>
  </si>
  <si>
    <t>Nanterre ES</t>
  </si>
  <si>
    <t>pietu.stephane@orange.fr</t>
  </si>
  <si>
    <t>Lydie</t>
  </si>
  <si>
    <t>Chatenay-Malabry TT ASV</t>
  </si>
  <si>
    <t>pietu.lydie@orange.fr</t>
  </si>
  <si>
    <t>067807</t>
  </si>
  <si>
    <t>PIFFADY</t>
  </si>
  <si>
    <t>Nathalie</t>
  </si>
  <si>
    <t>Brivadois TT</t>
  </si>
  <si>
    <t>nathpif@yahoo.fr</t>
  </si>
  <si>
    <t>PIGEONNIER</t>
  </si>
  <si>
    <t>Angoulême TTGF</t>
  </si>
  <si>
    <t>stef.pige@free.fr</t>
  </si>
  <si>
    <t>PISANO</t>
  </si>
  <si>
    <t>Villers les Nancy COS</t>
  </si>
  <si>
    <t>pisanodavid@gmail.com</t>
  </si>
  <si>
    <t>0110740</t>
  </si>
  <si>
    <t>PISSIS</t>
  </si>
  <si>
    <t>Belley-Yenne CTT</t>
  </si>
  <si>
    <t>patpissis@orange.fr</t>
  </si>
  <si>
    <t>POIRIER</t>
  </si>
  <si>
    <t>Marsannay CL Tennis de Table</t>
  </si>
  <si>
    <t>CD 21</t>
  </si>
  <si>
    <t>armani58@hotmail.fr</t>
  </si>
  <si>
    <t>POISSON</t>
  </si>
  <si>
    <t>Marie-Josephe</t>
  </si>
  <si>
    <t>marie-jo.poisson@altt.fr</t>
  </si>
  <si>
    <t>PRODHOMME</t>
  </si>
  <si>
    <t>Saint-Sébastien PPC</t>
  </si>
  <si>
    <t>mprodhomme.mat@gmail.com</t>
  </si>
  <si>
    <t>QUANEAUX</t>
  </si>
  <si>
    <t>Soissons ASPTT</t>
  </si>
  <si>
    <t>CD 02</t>
  </si>
  <si>
    <t>remiquaneaux@hotmail.com</t>
  </si>
  <si>
    <t>RAHARIJAONA</t>
  </si>
  <si>
    <t>Santatrianaina</t>
  </si>
  <si>
    <t>zorakotomanana07@gmail.com</t>
  </si>
  <si>
    <t>RAKOTOMANANA</t>
  </si>
  <si>
    <t>Zo Fanomezantsoa</t>
  </si>
  <si>
    <t>santatriaraharijaona14@gmail.com</t>
  </si>
  <si>
    <t>RATSIVAHINY</t>
  </si>
  <si>
    <t>Malala</t>
  </si>
  <si>
    <t>malala.pptt@gmail.com</t>
  </si>
  <si>
    <t>REMINIAC</t>
  </si>
  <si>
    <t>Rosheim CA</t>
  </si>
  <si>
    <t>jermy.reminiac@orange.fr</t>
  </si>
  <si>
    <t>RENON</t>
  </si>
  <si>
    <t>Entraiguoise Raquette US</t>
  </si>
  <si>
    <t>CD 84</t>
  </si>
  <si>
    <t>rethomas78@wanadoo.fr</t>
  </si>
  <si>
    <t>RIVA</t>
  </si>
  <si>
    <t>Corbeil-Essonnes AS</t>
  </si>
  <si>
    <t>voilieravi@free.fr</t>
  </si>
  <si>
    <t xml:space="preserve">ROGER </t>
  </si>
  <si>
    <t>Gujanaise Raquette</t>
  </si>
  <si>
    <t>zesylvainroger@hotmail.com</t>
  </si>
  <si>
    <t>ROMAGNA</t>
  </si>
  <si>
    <t>Cavaillon TT</t>
  </si>
  <si>
    <t>romagna.valentin32@gmail.com</t>
  </si>
  <si>
    <t>ROYER</t>
  </si>
  <si>
    <t>Caudry CP</t>
  </si>
  <si>
    <t>eroyer59@aol.com</t>
  </si>
  <si>
    <t>RUAULT</t>
  </si>
  <si>
    <t>Pernois PPC</t>
  </si>
  <si>
    <t>pingpongclubpernois@gmail.com</t>
  </si>
  <si>
    <t>SAINT MAXENT</t>
  </si>
  <si>
    <t>Talence US</t>
  </si>
  <si>
    <t>alexis.saintmaxent88@gmail.com</t>
  </si>
  <si>
    <t xml:space="preserve">SALLAH DUSE </t>
  </si>
  <si>
    <t>Maurice</t>
  </si>
  <si>
    <t>Rambouillet TT</t>
  </si>
  <si>
    <t>maurice.sd@orange.fr</t>
  </si>
  <si>
    <t>SAUTERAUD</t>
  </si>
  <si>
    <t>Daniel</t>
  </si>
  <si>
    <t>Limoges CAPO TT</t>
  </si>
  <si>
    <t>sauteraud.daniel@orange.fr</t>
  </si>
  <si>
    <t>SECQ</t>
  </si>
  <si>
    <t>Guillaume</t>
  </si>
  <si>
    <t>Albert USO ATT</t>
  </si>
  <si>
    <t>poken80@hotmail.fr</t>
  </si>
  <si>
    <t>SERIEYS</t>
  </si>
  <si>
    <t>Philippe</t>
  </si>
  <si>
    <t>CO Arpajon</t>
  </si>
  <si>
    <t>CD 15</t>
  </si>
  <si>
    <t>ph.serieys@orange.fr</t>
  </si>
  <si>
    <t>SHOBAYO</t>
  </si>
  <si>
    <t>Villiers ES</t>
  </si>
  <si>
    <t>davidshobayo125@gmail.com</t>
  </si>
  <si>
    <t>STERCKEMAN</t>
  </si>
  <si>
    <t>Les Loups d'Angers TT</t>
  </si>
  <si>
    <t>nicolas.sterckeman@gmail.com</t>
  </si>
  <si>
    <t>STEVENOT</t>
  </si>
  <si>
    <t>Jean-Pierre</t>
  </si>
  <si>
    <t>Saint-Cyr l'Ecole TT</t>
  </si>
  <si>
    <t>jpstevenot@numericable.fr</t>
  </si>
  <si>
    <t>STOCARD</t>
  </si>
  <si>
    <t>Alban</t>
  </si>
  <si>
    <t>Anould cercle pongiste</t>
  </si>
  <si>
    <t>CD 88</t>
  </si>
  <si>
    <t>albanpongiste@orange.fr</t>
  </si>
  <si>
    <t>SULTAN</t>
  </si>
  <si>
    <t>Isséenne EPI</t>
  </si>
  <si>
    <t>sultan.herve@orange.fr</t>
  </si>
  <si>
    <t>TASSEL</t>
  </si>
  <si>
    <t>Gilles</t>
  </si>
  <si>
    <t>7 Îles TT</t>
  </si>
  <si>
    <t>BEES</t>
  </si>
  <si>
    <t>gilles.tassel@gmail.com</t>
  </si>
  <si>
    <t>TAYLOR</t>
  </si>
  <si>
    <t>taylortennisdetavble@gmail.com</t>
  </si>
  <si>
    <t>TESSIER</t>
  </si>
  <si>
    <t>gtessier.guillaume@gmail.com</t>
  </si>
  <si>
    <t>THIBAUT</t>
  </si>
  <si>
    <t>Etienne</t>
  </si>
  <si>
    <t>Romans ASPTT</t>
  </si>
  <si>
    <t>CD 26</t>
  </si>
  <si>
    <t>e.thibaut@yahoo.com</t>
  </si>
  <si>
    <t>THIVET</t>
  </si>
  <si>
    <t>Sylvie</t>
  </si>
  <si>
    <t>s.thivet92@gmail.com</t>
  </si>
  <si>
    <t xml:space="preserve">THOMAS </t>
  </si>
  <si>
    <t>TOFANT</t>
  </si>
  <si>
    <t>Ana</t>
  </si>
  <si>
    <t>Leers Omnisport STT</t>
  </si>
  <si>
    <t>coach.lostt@gmail.com</t>
  </si>
  <si>
    <t>TORRENT</t>
  </si>
  <si>
    <t>Bouc Bel-Air Tennis de Table</t>
  </si>
  <si>
    <t>pro.romaintorrent@gmail.com</t>
  </si>
  <si>
    <t>TRECUL</t>
  </si>
  <si>
    <t>Vibraye ASTT</t>
  </si>
  <si>
    <t>kevin.trecul@live.fr</t>
  </si>
  <si>
    <t>TREMULOT</t>
  </si>
  <si>
    <t>Damian</t>
  </si>
  <si>
    <t>Villenave TT AS</t>
  </si>
  <si>
    <t>tremulot.dams@gmail.com</t>
  </si>
  <si>
    <t>TRIBOUT</t>
  </si>
  <si>
    <t>Kelly</t>
  </si>
  <si>
    <t>Maizières-lès-Metz TT</t>
  </si>
  <si>
    <t>CD 57</t>
  </si>
  <si>
    <t>Animateur fédéral Licence STAPS APAS</t>
  </si>
  <si>
    <t>kelly.tribout@maiziereslesmetztt.fr</t>
  </si>
  <si>
    <t>TROUPLIN</t>
  </si>
  <si>
    <t>Neuilly AS Saint-Pierre</t>
  </si>
  <si>
    <t>mtrouplin@free.fr</t>
  </si>
  <si>
    <t>TRUCO</t>
  </si>
  <si>
    <t>Le monde du PingPong</t>
  </si>
  <si>
    <t>lemondedupingpong@gmail.com</t>
  </si>
  <si>
    <t>VACCARA</t>
  </si>
  <si>
    <t>Elisa</t>
  </si>
  <si>
    <t>Orvault Sport Tennis de Table</t>
  </si>
  <si>
    <t>elizanna@hotmail.fr</t>
  </si>
  <si>
    <t>VANBELLE</t>
  </si>
  <si>
    <t>Severin</t>
  </si>
  <si>
    <t>Gravelines US TT</t>
  </si>
  <si>
    <t>severinvanbelle@gmail.com</t>
  </si>
  <si>
    <t>VANTOURS</t>
  </si>
  <si>
    <t>Steven</t>
  </si>
  <si>
    <t>Sainte Menehould VVV</t>
  </si>
  <si>
    <t>steven.vantours55@outlook.fr</t>
  </si>
  <si>
    <t>VERDIER</t>
  </si>
  <si>
    <t>Paul</t>
  </si>
  <si>
    <t>Plaisancois TT</t>
  </si>
  <si>
    <t>paulttfrouzins@gmail.com</t>
  </si>
  <si>
    <t>VINCHON</t>
  </si>
  <si>
    <t>Romaric</t>
  </si>
  <si>
    <t>SQY Ping</t>
  </si>
  <si>
    <t>romaricvinchon@gmail.com</t>
  </si>
  <si>
    <t>WABLE</t>
  </si>
  <si>
    <t>WALKOWIAK</t>
  </si>
  <si>
    <t>Renato</t>
  </si>
  <si>
    <t>Levallois Sporting Club</t>
  </si>
  <si>
    <t>walkowiak@gmail.com</t>
  </si>
  <si>
    <t>WICK</t>
  </si>
  <si>
    <t>Schirrrhein-Schirrhoffen CSCSN</t>
  </si>
  <si>
    <t>wick.thierry@gmail.com</t>
  </si>
  <si>
    <t>YAYA</t>
  </si>
  <si>
    <t>Monistrol Sainte-Sigolene UP</t>
  </si>
  <si>
    <t>jordanyaya81@gmail.com</t>
  </si>
  <si>
    <t>BARBELIN</t>
  </si>
  <si>
    <t>Ryan</t>
  </si>
  <si>
    <t>Luneville ALTT</t>
  </si>
  <si>
    <t>ryan.barbelin@gmail.com</t>
  </si>
  <si>
    <t>BAULU</t>
  </si>
  <si>
    <t>Etoile Motte Vesoul</t>
  </si>
  <si>
    <t>CD 70</t>
  </si>
  <si>
    <t>laurence.baulu@ac-besancon.fr</t>
  </si>
  <si>
    <t>BERTHELOT</t>
  </si>
  <si>
    <t>maxvalberthelot51@gmail.com</t>
  </si>
  <si>
    <t>CHAMPREUX</t>
  </si>
  <si>
    <t>Jean-Marc</t>
  </si>
  <si>
    <t>jean-marc.champreux@wanadoo.fr</t>
  </si>
  <si>
    <t>CHOLLET</t>
  </si>
  <si>
    <t>fanous.chollet@gmail.com</t>
  </si>
  <si>
    <t>GLATIGNY</t>
  </si>
  <si>
    <t>Malorie</t>
  </si>
  <si>
    <t>Gueux Tinqueux ASTT</t>
  </si>
  <si>
    <t>malorieglatigny.maya@laposte.net</t>
  </si>
  <si>
    <t>GODFRIN</t>
  </si>
  <si>
    <t>Anicet</t>
  </si>
  <si>
    <t>Faulquemont ESC</t>
  </si>
  <si>
    <t>KAROUIA</t>
  </si>
  <si>
    <t>Elyas</t>
  </si>
  <si>
    <t>LEROY</t>
  </si>
  <si>
    <t>Thibaud</t>
  </si>
  <si>
    <t>MESSABIH</t>
  </si>
  <si>
    <t>Bertrand</t>
  </si>
  <si>
    <t>Saint Vitoise USP</t>
  </si>
  <si>
    <t>CD 25</t>
  </si>
  <si>
    <t>bertrand-39@hotmail.fr</t>
  </si>
  <si>
    <t>MORIN</t>
  </si>
  <si>
    <t>Caroline</t>
  </si>
  <si>
    <t>Blainville Damelevières AC</t>
  </si>
  <si>
    <t>acbdtennisdetable@gmail.com</t>
  </si>
  <si>
    <t>POTTIER</t>
  </si>
  <si>
    <t>Reims Olympique TT</t>
  </si>
  <si>
    <t>pottier.arnaud.923@gmail.com</t>
  </si>
  <si>
    <t>QUILLOT</t>
  </si>
  <si>
    <t>Malcom</t>
  </si>
  <si>
    <t>rashoffyt@gmail.com</t>
  </si>
  <si>
    <t>RUFFIN</t>
  </si>
  <si>
    <t>Tom</t>
  </si>
  <si>
    <t>Saint-Apollinaire ACS</t>
  </si>
  <si>
    <t>ton.ruffin@gmail.com</t>
  </si>
  <si>
    <t>SEVERIN</t>
  </si>
  <si>
    <t>Jean-Louis</t>
  </si>
  <si>
    <t>Vittel Saint-Rémy TT</t>
  </si>
  <si>
    <t>jean-louisseverin@orange.fr</t>
  </si>
  <si>
    <t>SAINT DIZIER</t>
  </si>
  <si>
    <t>Marie-Hélène</t>
  </si>
  <si>
    <t>mimiejeannot@orange.fr</t>
  </si>
  <si>
    <t>WEBER</t>
  </si>
  <si>
    <t>Metz Tennis de Table</t>
  </si>
  <si>
    <t>LIGUES REGIONALES</t>
  </si>
  <si>
    <t xml:space="preserve">Ligue </t>
  </si>
  <si>
    <t>Comités</t>
  </si>
  <si>
    <t>Nombre de formés
module A</t>
  </si>
  <si>
    <t>Total Ligue</t>
  </si>
  <si>
    <t>Nombre de formés
module B</t>
  </si>
  <si>
    <t>Nombre de formés
Ping Alzheimer</t>
  </si>
  <si>
    <t>Nombre de formés
Ping Parkinson</t>
  </si>
  <si>
    <t>L01 AUVERGNE-RHONE ALPES</t>
  </si>
  <si>
    <t>CD 74</t>
  </si>
  <si>
    <t>L02 BOURGOGNE FRANCHE-COMTE</t>
  </si>
  <si>
    <t>CD 39</t>
  </si>
  <si>
    <t>CD 58</t>
  </si>
  <si>
    <t>CD 71</t>
  </si>
  <si>
    <t>CD 90</t>
  </si>
  <si>
    <t>L03 BRETAGNE</t>
  </si>
  <si>
    <t>L04 CENTRE-VAL DE LOIRE</t>
  </si>
  <si>
    <t>CD 36</t>
  </si>
  <si>
    <t>L05 CORSE</t>
  </si>
  <si>
    <t>CD 98</t>
  </si>
  <si>
    <t>CD 99</t>
  </si>
  <si>
    <t>L06 GRAND EST</t>
  </si>
  <si>
    <t>CD 08</t>
  </si>
  <si>
    <t>CD 52</t>
  </si>
  <si>
    <t>CD 55</t>
  </si>
  <si>
    <t>CD 68</t>
  </si>
  <si>
    <t xml:space="preserve">L07 HAUTS DE FRANCE </t>
  </si>
  <si>
    <t xml:space="preserve">L08 ILE DE FRANCE </t>
  </si>
  <si>
    <t>CD 75</t>
  </si>
  <si>
    <t xml:space="preserve">CD 77 </t>
  </si>
  <si>
    <t>CD 93</t>
  </si>
  <si>
    <t>L09 NORMANDIE</t>
  </si>
  <si>
    <t>CD 27</t>
  </si>
  <si>
    <t>CD 61</t>
  </si>
  <si>
    <t>L10 NOUVELLE-AQUITAINE</t>
  </si>
  <si>
    <t>CD 19</t>
  </si>
  <si>
    <t>CD 23</t>
  </si>
  <si>
    <t>CD 24</t>
  </si>
  <si>
    <t>CD 64</t>
  </si>
  <si>
    <t>L11 OCCITANIE</t>
  </si>
  <si>
    <t>CD 09</t>
  </si>
  <si>
    <t>CD 11</t>
  </si>
  <si>
    <t>CD 12</t>
  </si>
  <si>
    <t>CD 46</t>
  </si>
  <si>
    <t>CD 48</t>
  </si>
  <si>
    <t>CD 65</t>
  </si>
  <si>
    <t>CD 66</t>
  </si>
  <si>
    <t>CD 81</t>
  </si>
  <si>
    <t>L12 PAYS DE LA LOIRE</t>
  </si>
  <si>
    <t>L13 PACA</t>
  </si>
  <si>
    <t>L30 GUYANE</t>
  </si>
  <si>
    <t>D9C</t>
  </si>
  <si>
    <t>L31 REUNION.L</t>
  </si>
  <si>
    <t>D9D</t>
  </si>
  <si>
    <t>L32 NOUVELLE CALEDONIE</t>
  </si>
  <si>
    <t>D9E</t>
  </si>
  <si>
    <t>D9F</t>
  </si>
  <si>
    <t>L33 GUADELOUPE.L</t>
  </si>
  <si>
    <t>D9A</t>
  </si>
  <si>
    <t>L33 LIGUE MARTINIQUE</t>
  </si>
  <si>
    <t>D9B</t>
  </si>
  <si>
    <t>L36 MAYOTTE.L</t>
  </si>
  <si>
    <t>D9G</t>
  </si>
  <si>
    <t>L37 TAHITI</t>
  </si>
  <si>
    <t>D9H</t>
  </si>
  <si>
    <t>L38 WALLIS ET FUTUNA L</t>
  </si>
  <si>
    <t>D9W</t>
  </si>
  <si>
    <t>TOTAL</t>
  </si>
  <si>
    <t>Abergement Clemencia</t>
  </si>
  <si>
    <t>jordanyaya91@gmail.com</t>
  </si>
  <si>
    <t>robin.gardon.gmail.com</t>
  </si>
  <si>
    <t>Vern US</t>
  </si>
  <si>
    <t>Animateur fédéral Lience STAPS APAS</t>
  </si>
  <si>
    <t>Haguenau Wissenbourg TT</t>
  </si>
  <si>
    <t>Bethune-Beuvry ASTT</t>
  </si>
  <si>
    <t>DEUG STAPS</t>
  </si>
  <si>
    <t>Neubourg Quittebeuf TT</t>
  </si>
  <si>
    <t>CD27</t>
  </si>
  <si>
    <t>guillaumewable87@gmail.com</t>
  </si>
  <si>
    <t>lea.emma.lebon@gmail.com</t>
  </si>
  <si>
    <t>COMITES DEPARTEMENTAUX</t>
  </si>
  <si>
    <t>N°CD</t>
  </si>
  <si>
    <t>019611</t>
  </si>
  <si>
    <t>Saint-Avertin Sports TT</t>
  </si>
  <si>
    <t>les Loups d'Angers TT</t>
  </si>
  <si>
    <t>Lys Lille Métropole CP</t>
  </si>
  <si>
    <t>Aulnat ATT</t>
  </si>
  <si>
    <t>Haguenau TT</t>
  </si>
  <si>
    <t>mrmodeste@hotmail.fr</t>
  </si>
  <si>
    <t>Formation "Ping Alzheimer""</t>
  </si>
  <si>
    <t>Formation BPJEPS module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</si>
</sst>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73">
    <font>
      <sz val="12"/>
      <color theme="1"/>
      <name val="Calibri"/>
      <scheme val="minor"/>
    </font>
    <font>
      <sz val="12"/>
      <name val="Calibri"/>
    </font>
    <font>
      <b/>
      <sz val="16"/>
      <color theme="1"/>
      <name val="Cambria"/>
    </font>
    <font>
      <sz val="16"/>
      <color rgb="FF000000"/>
      <name val="Cambria"/>
    </font>
    <font>
      <sz val="16"/>
      <color theme="1"/>
      <name val="Cambria"/>
    </font>
    <font>
      <u/>
      <sz val="12"/>
      <color rgb="FF1155CC"/>
      <name val="Calibri"/>
    </font>
    <font>
      <u/>
      <sz val="12"/>
      <color rgb="FF1155CC"/>
      <name val="Calibri"/>
    </font>
    <font>
      <sz val="11"/>
      <color rgb="FF000000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sz val="17"/>
      <color theme="1"/>
      <name val="Cambria"/>
    </font>
    <font>
      <sz val="12"/>
      <color theme="10"/>
      <name val="Calibri"/>
    </font>
    <font>
      <sz val="12"/>
      <color theme="10"/>
      <name val="Arial"/>
    </font>
    <font>
      <u/>
      <sz val="12"/>
      <color theme="10"/>
      <name val="Arial"/>
    </font>
    <font>
      <u/>
      <sz val="12"/>
      <color rgb="FF1155CC"/>
      <name val="Calibri"/>
    </font>
    <font>
      <u/>
      <sz val="12"/>
      <color theme="10"/>
      <name val="Calibri"/>
    </font>
    <font>
      <u/>
      <sz val="12"/>
      <color theme="10"/>
      <name val="Calibri"/>
    </font>
    <font>
      <sz val="12"/>
      <color rgb="FF1155CC"/>
      <name val="Arial"/>
    </font>
    <font>
      <u/>
      <sz val="12"/>
      <color rgb="FF1155CC"/>
      <name val="Arial"/>
    </font>
    <font>
      <u/>
      <sz val="12"/>
      <color rgb="FF1155CC"/>
      <name val="Calibri"/>
    </font>
    <font>
      <sz val="17"/>
      <color rgb="FF000000"/>
      <name val="Cambria"/>
    </font>
    <font>
      <sz val="12"/>
      <color rgb="FF0000FF"/>
      <name val="Calibri"/>
    </font>
    <font>
      <u/>
      <sz val="12"/>
      <color theme="10"/>
      <name val="Arial"/>
    </font>
    <font>
      <u/>
      <sz val="12"/>
      <color rgb="FF1155CC"/>
      <name val="Calibri"/>
    </font>
    <font>
      <u/>
      <sz val="16"/>
      <color theme="1"/>
      <name val="Cambria"/>
    </font>
    <font>
      <u/>
      <sz val="12"/>
      <color rgb="FF1155CC"/>
      <name val="Calibri"/>
    </font>
    <font>
      <sz val="12"/>
      <color theme="1"/>
      <name val="Cambria"/>
    </font>
    <font>
      <u/>
      <sz val="12"/>
      <color theme="10"/>
      <name val="Calibri"/>
    </font>
    <font>
      <u/>
      <sz val="12"/>
      <color rgb="FF1155CC"/>
      <name val="Arial"/>
    </font>
    <font>
      <u/>
      <sz val="12"/>
      <color theme="10"/>
      <name val="Arial"/>
    </font>
    <font>
      <u/>
      <sz val="12"/>
      <color rgb="FF1155CC"/>
      <name val="Calibri"/>
    </font>
    <font>
      <u/>
      <sz val="12"/>
      <color rgb="FF0000FF"/>
      <name val="Calibri"/>
    </font>
    <font>
      <b/>
      <sz val="12"/>
      <color theme="1"/>
      <name val="Cambria"/>
    </font>
    <font>
      <b/>
      <sz val="12"/>
      <color theme="0"/>
      <name val="Cambria"/>
    </font>
    <font>
      <u/>
      <sz val="12"/>
      <color rgb="FF1155CC"/>
      <name val="Arial"/>
    </font>
    <font>
      <u/>
      <sz val="12"/>
      <color theme="10"/>
      <name val="Arial"/>
    </font>
    <font>
      <sz val="12"/>
      <color theme="1"/>
      <name val="Calibri"/>
    </font>
    <font>
      <u/>
      <sz val="12"/>
      <color theme="10"/>
      <name val="Arial"/>
    </font>
    <font>
      <u/>
      <sz val="12"/>
      <color rgb="FF1155CC"/>
      <name val="Arial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rgb="FF0000FF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theme="10"/>
      <name val="Arial"/>
    </font>
    <font>
      <u/>
      <sz val="12"/>
      <color rgb="FF1155CC"/>
      <name val="Calibri"/>
    </font>
    <font>
      <u/>
      <sz val="12"/>
      <color theme="10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theme="10"/>
      <name val="Calibri"/>
    </font>
    <font>
      <u/>
      <sz val="12"/>
      <color theme="10"/>
      <name val="Arial"/>
    </font>
    <font>
      <u/>
      <sz val="12"/>
      <color theme="10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theme="10"/>
      <name val="Calibri"/>
    </font>
    <font>
      <u/>
      <sz val="12"/>
      <color theme="10"/>
      <name val="Calibri"/>
    </font>
    <font>
      <u/>
      <sz val="12"/>
      <color theme="10"/>
      <name val="Calibri"/>
    </font>
    <font>
      <b/>
      <sz val="17"/>
      <color theme="1"/>
      <name val="Cambria"/>
    </font>
    <font>
      <u/>
      <sz val="12"/>
      <color rgb="FF1155CC"/>
      <name val="Calibri"/>
    </font>
    <font>
      <u/>
      <sz val="12"/>
      <color theme="10"/>
      <name val="Calibri"/>
    </font>
    <font>
      <u/>
      <sz val="12"/>
      <color rgb="FF1155CC"/>
      <name val="Calibri"/>
    </font>
    <font>
      <b/>
      <sz val="12"/>
      <color theme="0"/>
      <name val="Calibri"/>
      <scheme val="minor"/>
    </font>
    <font>
      <b/>
      <sz val="16"/>
      <color rgb="FF000000"/>
      <name val="Cambria"/>
    </font>
    <font>
      <b/>
      <sz val="17"/>
      <color rgb="FF000000"/>
      <name val="Cambria"/>
    </font>
    <font>
      <u/>
      <sz val="12"/>
      <color rgb="FF1155CC"/>
      <name val="Calibri"/>
    </font>
    <font>
      <u/>
      <sz val="12"/>
      <color theme="10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theme="10"/>
      <name val="Calibri"/>
    </font>
    <font>
      <u/>
      <sz val="12"/>
      <color theme="10"/>
      <name val="Arial"/>
    </font>
    <font>
      <u/>
      <sz val="12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EEAF6"/>
        <bgColor rgb="FFDEEAF6"/>
      </patternFill>
    </fill>
    <fill>
      <patternFill patternType="solid">
        <fgColor rgb="FFFFE598"/>
        <bgColor rgb="FFFFE598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4" fillId="0" borderId="4" xfId="0" applyFont="1" applyBorder="1"/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4" fillId="2" borderId="4" xfId="0" applyFont="1" applyFill="1" applyBorder="1"/>
    <xf numFmtId="0" fontId="5" fillId="2" borderId="4" xfId="0" applyFont="1" applyFill="1" applyBorder="1"/>
    <xf numFmtId="0" fontId="6" fillId="0" borderId="4" xfId="0" applyFont="1" applyBorder="1"/>
    <xf numFmtId="0" fontId="7" fillId="0" borderId="0" xfId="0" applyFont="1"/>
    <xf numFmtId="164" fontId="4" fillId="0" borderId="4" xfId="0" applyNumberFormat="1" applyFont="1" applyBorder="1"/>
    <xf numFmtId="0" fontId="7" fillId="3" borderId="0" xfId="0" applyFont="1" applyFill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4" fillId="3" borderId="4" xfId="0" applyFont="1" applyFill="1" applyBorder="1"/>
    <xf numFmtId="164" fontId="3" fillId="3" borderId="4" xfId="0" applyNumberFormat="1" applyFont="1" applyFill="1" applyBorder="1" applyAlignment="1">
      <alignment vertical="center"/>
    </xf>
    <xf numFmtId="0" fontId="8" fillId="3" borderId="4" xfId="0" applyFont="1" applyFill="1" applyBorder="1"/>
    <xf numFmtId="0" fontId="9" fillId="0" borderId="4" xfId="0" applyFont="1" applyBorder="1"/>
    <xf numFmtId="0" fontId="10" fillId="0" borderId="4" xfId="0" applyFont="1" applyBorder="1"/>
    <xf numFmtId="164" fontId="3" fillId="2" borderId="6" xfId="0" applyNumberFormat="1" applyFont="1" applyFill="1" applyBorder="1" applyAlignment="1">
      <alignment vertical="center"/>
    </xf>
    <xf numFmtId="0" fontId="4" fillId="2" borderId="6" xfId="0" applyFont="1" applyFill="1" applyBorder="1"/>
    <xf numFmtId="0" fontId="11" fillId="0" borderId="4" xfId="0" applyFont="1" applyBorder="1"/>
    <xf numFmtId="0" fontId="12" fillId="0" borderId="4" xfId="0" applyFont="1" applyBorder="1"/>
    <xf numFmtId="0" fontId="13" fillId="0" borderId="4" xfId="0" applyFont="1" applyBorder="1"/>
    <xf numFmtId="0" fontId="14" fillId="3" borderId="4" xfId="0" applyFont="1" applyFill="1" applyBorder="1"/>
    <xf numFmtId="165" fontId="4" fillId="0" borderId="4" xfId="0" applyNumberFormat="1" applyFont="1" applyBorder="1"/>
    <xf numFmtId="49" fontId="3" fillId="0" borderId="4" xfId="0" applyNumberFormat="1" applyFont="1" applyBorder="1" applyAlignment="1">
      <alignment horizontal="left"/>
    </xf>
    <xf numFmtId="0" fontId="15" fillId="0" borderId="4" xfId="0" applyFont="1" applyBorder="1"/>
    <xf numFmtId="0" fontId="16" fillId="2" borderId="4" xfId="0" applyFont="1" applyFill="1" applyBorder="1"/>
    <xf numFmtId="165" fontId="4" fillId="2" borderId="4" xfId="0" applyNumberFormat="1" applyFont="1" applyFill="1" applyBorder="1"/>
    <xf numFmtId="0" fontId="17" fillId="0" borderId="4" xfId="0" applyFont="1" applyBorder="1"/>
    <xf numFmtId="0" fontId="18" fillId="0" borderId="4" xfId="0" applyFont="1" applyBorder="1"/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3" borderId="6" xfId="0" applyFont="1" applyFill="1" applyBorder="1"/>
    <xf numFmtId="0" fontId="11" fillId="2" borderId="4" xfId="0" applyFont="1" applyFill="1" applyBorder="1"/>
    <xf numFmtId="0" fontId="21" fillId="0" borderId="4" xfId="0" applyFont="1" applyBorder="1" applyAlignment="1">
      <alignment vertical="center"/>
    </xf>
    <xf numFmtId="0" fontId="4" fillId="0" borderId="6" xfId="0" applyFont="1" applyBorder="1"/>
    <xf numFmtId="0" fontId="11" fillId="2" borderId="4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164" fontId="3" fillId="0" borderId="6" xfId="0" applyNumberFormat="1" applyFont="1" applyBorder="1" applyAlignment="1">
      <alignment vertical="center"/>
    </xf>
    <xf numFmtId="0" fontId="23" fillId="0" borderId="6" xfId="0" applyFont="1" applyBorder="1"/>
    <xf numFmtId="0" fontId="0" fillId="2" borderId="4" xfId="0" applyFill="1" applyBorder="1"/>
    <xf numFmtId="164" fontId="20" fillId="0" borderId="4" xfId="0" applyNumberFormat="1" applyFont="1" applyBorder="1" applyAlignment="1">
      <alignment vertical="center"/>
    </xf>
    <xf numFmtId="0" fontId="24" fillId="0" borderId="4" xfId="0" applyFont="1" applyBorder="1"/>
    <xf numFmtId="0" fontId="25" fillId="0" borderId="6" xfId="0" applyFont="1" applyBorder="1"/>
    <xf numFmtId="164" fontId="4" fillId="3" borderId="4" xfId="0" applyNumberFormat="1" applyFont="1" applyFill="1" applyBorder="1"/>
    <xf numFmtId="0" fontId="26" fillId="0" borderId="0" xfId="0" applyFont="1"/>
    <xf numFmtId="0" fontId="27" fillId="0" borderId="6" xfId="0" applyFont="1" applyBorder="1"/>
    <xf numFmtId="0" fontId="28" fillId="0" borderId="6" xfId="0" applyFont="1" applyBorder="1"/>
    <xf numFmtId="0" fontId="3" fillId="0" borderId="1" xfId="0" applyFont="1" applyBorder="1" applyAlignment="1">
      <alignment horizontal="left"/>
    </xf>
    <xf numFmtId="0" fontId="29" fillId="0" borderId="6" xfId="0" applyFont="1" applyBorder="1"/>
    <xf numFmtId="0" fontId="30" fillId="3" borderId="6" xfId="0" applyFont="1" applyFill="1" applyBorder="1"/>
    <xf numFmtId="0" fontId="4" fillId="4" borderId="3" xfId="0" applyFont="1" applyFill="1" applyBorder="1"/>
    <xf numFmtId="0" fontId="4" fillId="4" borderId="7" xfId="0" applyFont="1" applyFill="1" applyBorder="1"/>
    <xf numFmtId="0" fontId="31" fillId="4" borderId="5" xfId="0" applyFont="1" applyFill="1" applyBorder="1"/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/>
    <xf numFmtId="0" fontId="32" fillId="0" borderId="14" xfId="0" applyFont="1" applyBorder="1" applyAlignment="1">
      <alignment horizontal="center" wrapText="1"/>
    </xf>
    <xf numFmtId="0" fontId="32" fillId="0" borderId="21" xfId="0" applyFont="1" applyBorder="1"/>
    <xf numFmtId="0" fontId="32" fillId="0" borderId="21" xfId="0" applyFont="1" applyBorder="1" applyAlignment="1">
      <alignment horizontal="center" wrapText="1"/>
    </xf>
    <xf numFmtId="0" fontId="32" fillId="0" borderId="11" xfId="0" applyFont="1" applyBorder="1"/>
    <xf numFmtId="0" fontId="32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center" vertical="center"/>
    </xf>
    <xf numFmtId="0" fontId="32" fillId="0" borderId="6" xfId="0" applyFont="1" applyBorder="1"/>
    <xf numFmtId="0" fontId="32" fillId="0" borderId="6" xfId="0" applyFont="1" applyBorder="1" applyAlignment="1">
      <alignment horizontal="center" vertical="center"/>
    </xf>
    <xf numFmtId="0" fontId="32" fillId="0" borderId="26" xfId="0" applyFont="1" applyBorder="1"/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33" fillId="5" borderId="4" xfId="0" applyFont="1" applyFill="1" applyBorder="1"/>
    <xf numFmtId="0" fontId="2" fillId="0" borderId="30" xfId="0" applyFont="1" applyBorder="1"/>
    <xf numFmtId="0" fontId="3" fillId="6" borderId="6" xfId="0" applyFont="1" applyFill="1" applyBorder="1" applyAlignment="1">
      <alignment horizontal="left"/>
    </xf>
    <xf numFmtId="0" fontId="3" fillId="6" borderId="6" xfId="0" applyFont="1" applyFill="1" applyBorder="1"/>
    <xf numFmtId="0" fontId="4" fillId="6" borderId="6" xfId="0" applyFont="1" applyFill="1" applyBorder="1"/>
    <xf numFmtId="164" fontId="3" fillId="6" borderId="6" xfId="0" applyNumberFormat="1" applyFont="1" applyFill="1" applyBorder="1" applyAlignment="1">
      <alignment vertical="center"/>
    </xf>
    <xf numFmtId="0" fontId="34" fillId="6" borderId="6" xfId="0" applyFont="1" applyFill="1" applyBorder="1"/>
    <xf numFmtId="0" fontId="17" fillId="6" borderId="6" xfId="0" applyFont="1" applyFill="1" applyBorder="1"/>
    <xf numFmtId="0" fontId="11" fillId="2" borderId="6" xfId="0" applyFont="1" applyFill="1" applyBorder="1"/>
    <xf numFmtId="0" fontId="3" fillId="6" borderId="6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35" fillId="6" borderId="6" xfId="0" applyFont="1" applyFill="1" applyBorder="1" applyAlignment="1">
      <alignment vertical="center"/>
    </xf>
    <xf numFmtId="0" fontId="36" fillId="0" borderId="0" xfId="0" applyFont="1"/>
    <xf numFmtId="0" fontId="3" fillId="2" borderId="6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14" fontId="3" fillId="6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/>
    <xf numFmtId="164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5" fontId="4" fillId="3" borderId="6" xfId="0" applyNumberFormat="1" applyFont="1" applyFill="1" applyBorder="1"/>
    <xf numFmtId="0" fontId="37" fillId="3" borderId="6" xfId="0" applyFont="1" applyFill="1" applyBorder="1"/>
    <xf numFmtId="0" fontId="38" fillId="3" borderId="6" xfId="0" applyFont="1" applyFill="1" applyBorder="1"/>
    <xf numFmtId="14" fontId="3" fillId="3" borderId="6" xfId="0" applyNumberFormat="1" applyFont="1" applyFill="1" applyBorder="1" applyAlignment="1">
      <alignment vertical="center"/>
    </xf>
    <xf numFmtId="0" fontId="17" fillId="3" borderId="6" xfId="0" applyFont="1" applyFill="1" applyBorder="1"/>
    <xf numFmtId="0" fontId="12" fillId="3" borderId="6" xfId="0" applyFont="1" applyFill="1" applyBorder="1"/>
    <xf numFmtId="14" fontId="3" fillId="2" borderId="6" xfId="0" applyNumberFormat="1" applyFont="1" applyFill="1" applyBorder="1" applyAlignment="1">
      <alignment vertical="center"/>
    </xf>
    <xf numFmtId="0" fontId="39" fillId="3" borderId="6" xfId="0" applyFont="1" applyFill="1" applyBorder="1"/>
    <xf numFmtId="0" fontId="3" fillId="6" borderId="31" xfId="0" applyFont="1" applyFill="1" applyBorder="1" applyAlignment="1">
      <alignment horizontal="left"/>
    </xf>
    <xf numFmtId="0" fontId="3" fillId="6" borderId="31" xfId="0" applyFont="1" applyFill="1" applyBorder="1"/>
    <xf numFmtId="0" fontId="4" fillId="6" borderId="31" xfId="0" applyFont="1" applyFill="1" applyBorder="1"/>
    <xf numFmtId="164" fontId="3" fillId="6" borderId="31" xfId="0" applyNumberFormat="1" applyFont="1" applyFill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40" fillId="6" borderId="31" xfId="0" applyFont="1" applyFill="1" applyBorder="1"/>
    <xf numFmtId="164" fontId="3" fillId="2" borderId="30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2" borderId="6" xfId="0" applyFill="1" applyBorder="1"/>
    <xf numFmtId="0" fontId="41" fillId="4" borderId="7" xfId="0" applyFont="1" applyFill="1" applyBorder="1"/>
    <xf numFmtId="164" fontId="3" fillId="2" borderId="31" xfId="0" applyNumberFormat="1" applyFont="1" applyFill="1" applyBorder="1" applyAlignment="1">
      <alignment vertical="center"/>
    </xf>
    <xf numFmtId="0" fontId="4" fillId="2" borderId="31" xfId="0" applyFont="1" applyFill="1" applyBorder="1"/>
    <xf numFmtId="0" fontId="42" fillId="6" borderId="6" xfId="0" applyFont="1" applyFill="1" applyBorder="1"/>
    <xf numFmtId="164" fontId="4" fillId="6" borderId="6" xfId="0" applyNumberFormat="1" applyFont="1" applyFill="1" applyBorder="1"/>
    <xf numFmtId="0" fontId="3" fillId="7" borderId="6" xfId="0" applyFont="1" applyFill="1" applyBorder="1" applyAlignment="1">
      <alignment horizontal="left"/>
    </xf>
    <xf numFmtId="0" fontId="4" fillId="7" borderId="6" xfId="0" applyFont="1" applyFill="1" applyBorder="1"/>
    <xf numFmtId="164" fontId="3" fillId="7" borderId="6" xfId="0" applyNumberFormat="1" applyFont="1" applyFill="1" applyBorder="1" applyAlignment="1">
      <alignment vertical="center"/>
    </xf>
    <xf numFmtId="0" fontId="43" fillId="7" borderId="6" xfId="0" applyFont="1" applyFill="1" applyBorder="1"/>
    <xf numFmtId="0" fontId="11" fillId="2" borderId="31" xfId="0" applyFont="1" applyFill="1" applyBorder="1"/>
    <xf numFmtId="164" fontId="4" fillId="6" borderId="31" xfId="0" applyNumberFormat="1" applyFont="1" applyFill="1" applyBorder="1"/>
    <xf numFmtId="0" fontId="44" fillId="6" borderId="31" xfId="0" applyFont="1" applyFill="1" applyBorder="1"/>
    <xf numFmtId="165" fontId="4" fillId="0" borderId="6" xfId="0" applyNumberFormat="1" applyFont="1" applyBorder="1"/>
    <xf numFmtId="164" fontId="4" fillId="2" borderId="6" xfId="0" applyNumberFormat="1" applyFont="1" applyFill="1" applyBorder="1"/>
    <xf numFmtId="0" fontId="3" fillId="6" borderId="30" xfId="0" applyFont="1" applyFill="1" applyBorder="1" applyAlignment="1">
      <alignment horizontal="left"/>
    </xf>
    <xf numFmtId="0" fontId="3" fillId="6" borderId="30" xfId="0" applyFont="1" applyFill="1" applyBorder="1"/>
    <xf numFmtId="0" fontId="4" fillId="6" borderId="30" xfId="0" applyFont="1" applyFill="1" applyBorder="1"/>
    <xf numFmtId="164" fontId="3" fillId="6" borderId="30" xfId="0" applyNumberFormat="1" applyFont="1" applyFill="1" applyBorder="1" applyAlignment="1">
      <alignment vertical="center"/>
    </xf>
    <xf numFmtId="0" fontId="4" fillId="2" borderId="30" xfId="0" applyFont="1" applyFill="1" applyBorder="1"/>
    <xf numFmtId="0" fontId="45" fillId="6" borderId="30" xfId="0" applyFont="1" applyFill="1" applyBorder="1"/>
    <xf numFmtId="165" fontId="4" fillId="6" borderId="6" xfId="0" applyNumberFormat="1" applyFont="1" applyFill="1" applyBorder="1"/>
    <xf numFmtId="0" fontId="46" fillId="6" borderId="6" xfId="0" applyFont="1" applyFill="1" applyBorder="1"/>
    <xf numFmtId="0" fontId="47" fillId="6" borderId="6" xfId="0" applyFont="1" applyFill="1" applyBorder="1"/>
    <xf numFmtId="164" fontId="4" fillId="0" borderId="6" xfId="0" applyNumberFormat="1" applyFont="1" applyBorder="1"/>
    <xf numFmtId="0" fontId="4" fillId="3" borderId="6" xfId="0" applyFont="1" applyFill="1" applyBorder="1" applyAlignment="1">
      <alignment vertical="center"/>
    </xf>
    <xf numFmtId="0" fontId="48" fillId="3" borderId="6" xfId="0" applyFont="1" applyFill="1" applyBorder="1"/>
    <xf numFmtId="0" fontId="49" fillId="6" borderId="30" xfId="0" applyFont="1" applyFill="1" applyBorder="1"/>
    <xf numFmtId="0" fontId="50" fillId="6" borderId="6" xfId="0" applyFont="1" applyFill="1" applyBorder="1"/>
    <xf numFmtId="0" fontId="10" fillId="6" borderId="6" xfId="0" applyFont="1" applyFill="1" applyBorder="1"/>
    <xf numFmtId="0" fontId="12" fillId="3" borderId="6" xfId="0" applyFont="1" applyFill="1" applyBorder="1" applyAlignment="1">
      <alignment vertical="center"/>
    </xf>
    <xf numFmtId="0" fontId="51" fillId="2" borderId="6" xfId="0" applyFont="1" applyFill="1" applyBorder="1"/>
    <xf numFmtId="0" fontId="52" fillId="6" borderId="6" xfId="0" applyFont="1" applyFill="1" applyBorder="1"/>
    <xf numFmtId="0" fontId="53" fillId="3" borderId="6" xfId="0" applyFont="1" applyFill="1" applyBorder="1"/>
    <xf numFmtId="0" fontId="21" fillId="6" borderId="6" xfId="0" applyFont="1" applyFill="1" applyBorder="1" applyAlignment="1">
      <alignment vertical="center"/>
    </xf>
    <xf numFmtId="0" fontId="54" fillId="2" borderId="6" xfId="0" applyFont="1" applyFill="1" applyBorder="1"/>
    <xf numFmtId="0" fontId="55" fillId="2" borderId="6" xfId="0" applyFont="1" applyFill="1" applyBorder="1"/>
    <xf numFmtId="0" fontId="56" fillId="2" borderId="31" xfId="0" applyFont="1" applyFill="1" applyBorder="1"/>
    <xf numFmtId="0" fontId="57" fillId="6" borderId="31" xfId="0" applyFont="1" applyFill="1" applyBorder="1"/>
    <xf numFmtId="0" fontId="58" fillId="0" borderId="6" xfId="0" applyFont="1" applyBorder="1"/>
    <xf numFmtId="0" fontId="59" fillId="0" borderId="4" xfId="0" applyFont="1" applyBorder="1"/>
    <xf numFmtId="0" fontId="12" fillId="6" borderId="31" xfId="0" applyFont="1" applyFill="1" applyBorder="1"/>
    <xf numFmtId="14" fontId="20" fillId="0" borderId="4" xfId="0" applyNumberFormat="1" applyFont="1" applyBorder="1" applyAlignment="1">
      <alignment vertical="center"/>
    </xf>
    <xf numFmtId="0" fontId="11" fillId="6" borderId="6" xfId="0" applyFont="1" applyFill="1" applyBorder="1"/>
    <xf numFmtId="0" fontId="17" fillId="2" borderId="6" xfId="0" applyFont="1" applyFill="1" applyBorder="1"/>
    <xf numFmtId="0" fontId="3" fillId="6" borderId="4" xfId="0" applyFont="1" applyFill="1" applyBorder="1" applyAlignment="1">
      <alignment vertical="center"/>
    </xf>
    <xf numFmtId="165" fontId="4" fillId="6" borderId="4" xfId="0" applyNumberFormat="1" applyFont="1" applyFill="1" applyBorder="1"/>
    <xf numFmtId="0" fontId="4" fillId="6" borderId="7" xfId="0" applyFont="1" applyFill="1" applyBorder="1"/>
    <xf numFmtId="0" fontId="12" fillId="2" borderId="6" xfId="0" applyFont="1" applyFill="1" applyBorder="1"/>
    <xf numFmtId="0" fontId="11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0" xfId="0" applyFont="1" applyBorder="1"/>
    <xf numFmtId="0" fontId="4" fillId="0" borderId="30" xfId="0" applyFont="1" applyBorder="1"/>
    <xf numFmtId="0" fontId="60" fillId="0" borderId="30" xfId="0" applyFont="1" applyBorder="1"/>
    <xf numFmtId="0" fontId="3" fillId="7" borderId="6" xfId="0" applyFont="1" applyFill="1" applyBorder="1"/>
    <xf numFmtId="0" fontId="61" fillId="7" borderId="6" xfId="0" applyFont="1" applyFill="1" applyBorder="1"/>
    <xf numFmtId="0" fontId="3" fillId="6" borderId="31" xfId="0" applyFont="1" applyFill="1" applyBorder="1" applyAlignment="1">
      <alignment horizontal="left" vertical="center"/>
    </xf>
    <xf numFmtId="0" fontId="3" fillId="6" borderId="31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62" fillId="6" borderId="3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49" fontId="3" fillId="6" borderId="31" xfId="0" applyNumberFormat="1" applyFont="1" applyFill="1" applyBorder="1" applyAlignment="1">
      <alignment horizontal="left"/>
    </xf>
    <xf numFmtId="49" fontId="3" fillId="6" borderId="6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0" fontId="32" fillId="0" borderId="10" xfId="0" applyFont="1" applyBorder="1"/>
    <xf numFmtId="0" fontId="32" fillId="0" borderId="12" xfId="0" applyFont="1" applyBorder="1" applyAlignment="1">
      <alignment horizontal="center" wrapText="1"/>
    </xf>
    <xf numFmtId="0" fontId="0" fillId="0" borderId="32" xfId="0" applyBorder="1"/>
    <xf numFmtId="0" fontId="0" fillId="0" borderId="6" xfId="0" applyBorder="1"/>
    <xf numFmtId="0" fontId="0" fillId="0" borderId="33" xfId="0" applyBorder="1"/>
    <xf numFmtId="0" fontId="0" fillId="0" borderId="15" xfId="0" applyBorder="1"/>
    <xf numFmtId="0" fontId="0" fillId="0" borderId="34" xfId="0" applyBorder="1"/>
    <xf numFmtId="0" fontId="0" fillId="0" borderId="26" xfId="0" applyBorder="1"/>
    <xf numFmtId="0" fontId="63" fillId="5" borderId="4" xfId="0" applyFont="1" applyFill="1" applyBorder="1"/>
    <xf numFmtId="0" fontId="64" fillId="0" borderId="4" xfId="0" applyFont="1" applyBorder="1"/>
    <xf numFmtId="0" fontId="64" fillId="0" borderId="3" xfId="0" applyFont="1" applyBorder="1"/>
    <xf numFmtId="164" fontId="3" fillId="3" borderId="31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5" fillId="0" borderId="3" xfId="0" applyFont="1" applyBorder="1"/>
    <xf numFmtId="0" fontId="12" fillId="2" borderId="4" xfId="0" applyFont="1" applyFill="1" applyBorder="1"/>
    <xf numFmtId="0" fontId="3" fillId="4" borderId="31" xfId="0" applyFont="1" applyFill="1" applyBorder="1" applyAlignment="1">
      <alignment horizontal="left"/>
    </xf>
    <xf numFmtId="0" fontId="3" fillId="4" borderId="31" xfId="0" applyFont="1" applyFill="1" applyBorder="1"/>
    <xf numFmtId="0" fontId="4" fillId="4" borderId="31" xfId="0" applyFont="1" applyFill="1" applyBorder="1"/>
    <xf numFmtId="164" fontId="3" fillId="4" borderId="31" xfId="0" applyNumberFormat="1" applyFont="1" applyFill="1" applyBorder="1" applyAlignment="1">
      <alignment vertical="center"/>
    </xf>
    <xf numFmtId="0" fontId="66" fillId="4" borderId="31" xfId="0" applyFont="1" applyFill="1" applyBorder="1"/>
    <xf numFmtId="0" fontId="67" fillId="0" borderId="4" xfId="0" applyFont="1" applyBorder="1"/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/>
    <xf numFmtId="0" fontId="4" fillId="4" borderId="6" xfId="0" applyFont="1" applyFill="1" applyBorder="1"/>
    <xf numFmtId="164" fontId="3" fillId="4" borderId="6" xfId="0" applyNumberFormat="1" applyFont="1" applyFill="1" applyBorder="1" applyAlignment="1">
      <alignment vertical="center"/>
    </xf>
    <xf numFmtId="0" fontId="68" fillId="4" borderId="6" xfId="0" applyFont="1" applyFill="1" applyBorder="1"/>
    <xf numFmtId="0" fontId="7" fillId="4" borderId="0" xfId="0" applyFont="1" applyFill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vertical="center"/>
    </xf>
    <xf numFmtId="165" fontId="4" fillId="4" borderId="4" xfId="0" applyNumberFormat="1" applyFont="1" applyFill="1" applyBorder="1"/>
    <xf numFmtId="0" fontId="69" fillId="4" borderId="6" xfId="0" applyFont="1" applyFill="1" applyBorder="1"/>
    <xf numFmtId="0" fontId="0" fillId="4" borderId="0" xfId="0" applyFill="1"/>
    <xf numFmtId="0" fontId="3" fillId="7" borderId="4" xfId="0" applyFont="1" applyFill="1" applyBorder="1" applyAlignment="1">
      <alignment horizontal="left"/>
    </xf>
    <xf numFmtId="0" fontId="3" fillId="7" borderId="4" xfId="0" applyFont="1" applyFill="1" applyBorder="1"/>
    <xf numFmtId="0" fontId="4" fillId="7" borderId="4" xfId="0" applyFont="1" applyFill="1" applyBorder="1"/>
    <xf numFmtId="164" fontId="3" fillId="7" borderId="4" xfId="0" applyNumberFormat="1" applyFont="1" applyFill="1" applyBorder="1" applyAlignment="1">
      <alignment vertical="center"/>
    </xf>
    <xf numFmtId="0" fontId="70" fillId="7" borderId="4" xfId="0" applyFont="1" applyFill="1" applyBorder="1"/>
    <xf numFmtId="164" fontId="4" fillId="2" borderId="4" xfId="0" applyNumberFormat="1" applyFont="1" applyFill="1" applyBorder="1"/>
    <xf numFmtId="0" fontId="17" fillId="2" borderId="4" xfId="0" applyFont="1" applyFill="1" applyBorder="1"/>
    <xf numFmtId="164" fontId="3" fillId="2" borderId="35" xfId="0" applyNumberFormat="1" applyFont="1" applyFill="1" applyBorder="1" applyAlignment="1">
      <alignment vertical="center"/>
    </xf>
    <xf numFmtId="0" fontId="71" fillId="7" borderId="4" xfId="0" applyFont="1" applyFill="1" applyBorder="1"/>
    <xf numFmtId="0" fontId="4" fillId="7" borderId="4" xfId="0" applyFont="1" applyFill="1" applyBorder="1" applyAlignment="1">
      <alignment vertical="center"/>
    </xf>
    <xf numFmtId="0" fontId="0" fillId="3" borderId="0" xfId="0" applyFill="1"/>
    <xf numFmtId="0" fontId="64" fillId="0" borderId="36" xfId="0" applyFont="1" applyBorder="1"/>
    <xf numFmtId="0" fontId="4" fillId="4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4" fontId="3" fillId="3" borderId="4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72" fillId="3" borderId="4" xfId="0" applyFont="1" applyFill="1" applyBorder="1"/>
    <xf numFmtId="0" fontId="12" fillId="2" borderId="4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164" fontId="10" fillId="0" borderId="4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32" fillId="0" borderId="25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2" xfId="0" applyFont="1" applyBorder="1"/>
    <xf numFmtId="0" fontId="32" fillId="0" borderId="1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1" fillId="0" borderId="18" xfId="0" applyFont="1" applyBorder="1"/>
    <xf numFmtId="0" fontId="1" fillId="0" borderId="21" xfId="0" applyFont="1" applyBorder="1"/>
    <xf numFmtId="0" fontId="3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32" fillId="0" borderId="13" xfId="0" applyFont="1" applyBorder="1" applyAlignment="1">
      <alignment horizontal="left" vertical="center"/>
    </xf>
    <xf numFmtId="0" fontId="1" fillId="0" borderId="17" xfId="0" applyFont="1" applyBorder="1"/>
    <xf numFmtId="0" fontId="1" fillId="0" borderId="20" xfId="0" applyFont="1" applyBorder="1"/>
    <xf numFmtId="0" fontId="32" fillId="0" borderId="1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customschemas.google.com/relationships/workbookmetadata" Target="metadata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5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wable87@gmail.com" TargetMode="Externa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hyperlink" Target="mailto:wil91720@hotmail.fr" TargetMode="Externa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hyperlink" Target="mailto:walkowiak@g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vivigege3@wanadoo.fr" TargetMode="External"/><Relationship Id="rId3" Type="http://schemas.openxmlformats.org/officeDocument/2006/relationships/hyperlink" Target="mailto:stef.pige@free.fr" TargetMode="External"/><Relationship Id="rId7" Type="http://schemas.openxmlformats.org/officeDocument/2006/relationships/hyperlink" Target="mailto:antoine.bonneau@outlook.fr" TargetMode="External"/><Relationship Id="rId2" Type="http://schemas.openxmlformats.org/officeDocument/2006/relationships/hyperlink" Target="mailto:christelle.cognet@lnatt.fr" TargetMode="External"/><Relationship Id="rId1" Type="http://schemas.openxmlformats.org/officeDocument/2006/relationships/hyperlink" Target="mailto:jo_garcia_16@hotmail.fr" TargetMode="External"/><Relationship Id="rId6" Type="http://schemas.openxmlformats.org/officeDocument/2006/relationships/hyperlink" Target="mailto:patosh40@msn.com" TargetMode="External"/><Relationship Id="rId11" Type="http://schemas.openxmlformats.org/officeDocument/2006/relationships/hyperlink" Target="mailto:sauteraud.daniel@orange.fr" TargetMode="External"/><Relationship Id="rId5" Type="http://schemas.openxmlformats.org/officeDocument/2006/relationships/hyperlink" Target="mailto:romain.grangier1998@gmail.com" TargetMode="External"/><Relationship Id="rId10" Type="http://schemas.openxmlformats.org/officeDocument/2006/relationships/hyperlink" Target="mailto:laurent.ping@gmail.com" TargetMode="External"/><Relationship Id="rId4" Type="http://schemas.openxmlformats.org/officeDocument/2006/relationships/hyperlink" Target="mailto:patosh40@msn.com" TargetMode="External"/><Relationship Id="rId9" Type="http://schemas.openxmlformats.org/officeDocument/2006/relationships/hyperlink" Target="mailto:herve.jouanneaux@lnatt.f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mailto:lea.emma.lebon@gmail.com" TargetMode="External"/><Relationship Id="rId1" Type="http://schemas.openxmlformats.org/officeDocument/2006/relationships/hyperlink" Target="mailto:madmach@hotmail.f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antoineollichon11@gmail.com" TargetMode="External"/><Relationship Id="rId1" Type="http://schemas.openxmlformats.org/officeDocument/2006/relationships/hyperlink" Target="mailto:mickael_martin1@yahoo.fr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hueber.marie-charlotte@hotmail.fr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ine.pingmontlucon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h.serieys@orange.fr" TargetMode="External"/><Relationship Id="rId2" Type="http://schemas.openxmlformats.org/officeDocument/2006/relationships/hyperlink" Target="mailto:sandrine.pingmontlucon@gmail.com" TargetMode="External"/><Relationship Id="rId1" Type="http://schemas.openxmlformats.org/officeDocument/2006/relationships/hyperlink" Target="mailto:hueber.marie-charlotte@hotmail.fr" TargetMode="External"/><Relationship Id="rId5" Type="http://schemas.openxmlformats.org/officeDocument/2006/relationships/hyperlink" Target="http://robin.gardon.gmail.com/" TargetMode="External"/><Relationship Id="rId4" Type="http://schemas.openxmlformats.org/officeDocument/2006/relationships/hyperlink" Target="mailto:jordanyaya91@gmail.com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mailto:ph.serieys@orange.fr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stef.pige@free.fr" TargetMode="External"/><Relationship Id="rId2" Type="http://schemas.openxmlformats.org/officeDocument/2006/relationships/hyperlink" Target="mailto:christelle.cognet@lnatt.fr" TargetMode="External"/><Relationship Id="rId1" Type="http://schemas.openxmlformats.org/officeDocument/2006/relationships/hyperlink" Target="mailto:jo_garcia_16@hotmail.fr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mailto:romain.bardin@bbox.fr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wable87@gmail.com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hyperlink" Target="mailto:lea.emma.lebon@gmail.com" TargetMode="External"/><Relationship Id="rId1" Type="http://schemas.openxmlformats.org/officeDocument/2006/relationships/hyperlink" Target="mailto:madmach@hotmail.fr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mailto:stelelong@mac.com" TargetMode="External"/><Relationship Id="rId1" Type="http://schemas.openxmlformats.org/officeDocument/2006/relationships/hyperlink" Target="mailto:stelelong@mac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stelelong@mac.com" TargetMode="External"/><Relationship Id="rId1" Type="http://schemas.openxmlformats.org/officeDocument/2006/relationships/hyperlink" Target="mailto:romain.bardin@bbox.fr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mailto:patosh40@msn.com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hyperlink" Target="mailto:jordanyaya91@gmail.com" TargetMode="External"/><Relationship Id="rId1" Type="http://schemas.openxmlformats.org/officeDocument/2006/relationships/hyperlink" Target="http://robin.gardon.gmail.com/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hyperlink" Target="mailto:antoineollichon11@gmail.com" TargetMode="External"/><Relationship Id="rId1" Type="http://schemas.openxmlformats.org/officeDocument/2006/relationships/hyperlink" Target="mailto:mickael_martin1@yahoo.fr" TargetMode="Externa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hyperlink" Target="mailto:romain.grangier1998@gmail.com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hyperlink" Target="mailto:kitesurfpassion@wanadoo.fr" TargetMode="External"/><Relationship Id="rId1" Type="http://schemas.openxmlformats.org/officeDocument/2006/relationships/hyperlink" Target="mailto:goffard.lance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kitesurfpassion@wanadoo.fr" TargetMode="External"/><Relationship Id="rId1" Type="http://schemas.openxmlformats.org/officeDocument/2006/relationships/hyperlink" Target="mailto:goffard.lance@gmail.com" TargetMode="Externa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hyperlink" Target="mailto:leleusand@gmail.com" TargetMode="External"/><Relationship Id="rId2" Type="http://schemas.openxmlformats.org/officeDocument/2006/relationships/hyperlink" Target="mailto:leleubruno@yahoo.fr" TargetMode="External"/><Relationship Id="rId1" Type="http://schemas.openxmlformats.org/officeDocument/2006/relationships/hyperlink" Target="mailto:quentin.lecocq@sfr.fr" TargetMode="External"/><Relationship Id="rId4" Type="http://schemas.openxmlformats.org/officeDocument/2006/relationships/hyperlink" Target="mailto:severinvanbelle@gmail.com" TargetMode="Externa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hyperlink" Target="mailto:cossart.audrey@free.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leleusand@gmail.com" TargetMode="External"/><Relationship Id="rId2" Type="http://schemas.openxmlformats.org/officeDocument/2006/relationships/hyperlink" Target="mailto:leleubruno@yahoo.fr" TargetMode="External"/><Relationship Id="rId1" Type="http://schemas.openxmlformats.org/officeDocument/2006/relationships/hyperlink" Target="mailto:quentin.lecocq@sfr.fr" TargetMode="External"/><Relationship Id="rId5" Type="http://schemas.openxmlformats.org/officeDocument/2006/relationships/hyperlink" Target="mailto:cossart.audrey@free.fr" TargetMode="External"/><Relationship Id="rId4" Type="http://schemas.openxmlformats.org/officeDocument/2006/relationships/hyperlink" Target="mailto:severinvanbelle@gmail.com" TargetMode="External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hyperlink" Target="mailto:romaricvinchon@gmail.com" TargetMode="External"/><Relationship Id="rId1" Type="http://schemas.openxmlformats.org/officeDocument/2006/relationships/hyperlink" Target="mailto:jpstevenot@numericable.f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wil91720@hotmail.fr" TargetMode="External"/><Relationship Id="rId2" Type="http://schemas.openxmlformats.org/officeDocument/2006/relationships/hyperlink" Target="mailto:romaricvinchon@gmail.com" TargetMode="External"/><Relationship Id="rId1" Type="http://schemas.openxmlformats.org/officeDocument/2006/relationships/hyperlink" Target="mailto:jpstevenot@numericable.fr" TargetMode="External"/><Relationship Id="rId4" Type="http://schemas.openxmlformats.org/officeDocument/2006/relationships/hyperlink" Target="mailto:walkowiak@gmail.com" TargetMode="Externa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hyperlink" Target="mailto:antoine.bonneau@outlook.fr" TargetMode="External"/><Relationship Id="rId1" Type="http://schemas.openxmlformats.org/officeDocument/2006/relationships/hyperlink" Target="mailto:patosh40@msn.com" TargetMode="External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hyperlink" Target="mailto:laurent.ping@gmail.com" TargetMode="External"/><Relationship Id="rId2" Type="http://schemas.openxmlformats.org/officeDocument/2006/relationships/hyperlink" Target="mailto:herve.jouanneaux@lnatt.fr" TargetMode="External"/><Relationship Id="rId1" Type="http://schemas.openxmlformats.org/officeDocument/2006/relationships/hyperlink" Target="mailto:vivigege3@wanadoo.fr" TargetMode="External"/><Relationship Id="rId4" Type="http://schemas.openxmlformats.org/officeDocument/2006/relationships/hyperlink" Target="mailto:sauteraud.daniel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sqref="A1:F1"/>
    </sheetView>
  </sheetViews>
  <sheetFormatPr baseColWidth="10" defaultColWidth="11.1640625" defaultRowHeight="15" customHeight="1"/>
  <cols>
    <col min="1" max="1" width="34.5" customWidth="1"/>
    <col min="2" max="2" width="8.5" customWidth="1"/>
    <col min="3" max="3" width="18.33203125" customWidth="1"/>
    <col min="4" max="4" width="11.5" customWidth="1"/>
    <col min="5" max="5" width="18.33203125" customWidth="1"/>
    <col min="6" max="6" width="11.5" customWidth="1"/>
    <col min="7" max="7" width="18.33203125" customWidth="1"/>
    <col min="8" max="8" width="11.5" customWidth="1"/>
    <col min="9" max="9" width="18.33203125" customWidth="1"/>
    <col min="10" max="10" width="11.5" customWidth="1"/>
    <col min="11" max="26" width="32" customWidth="1"/>
  </cols>
  <sheetData>
    <row r="1" spans="1:26" ht="15.75" customHeight="1">
      <c r="A1" s="253" t="s">
        <v>860</v>
      </c>
      <c r="B1" s="254"/>
      <c r="C1" s="254"/>
      <c r="D1" s="254"/>
      <c r="E1" s="254"/>
      <c r="F1" s="254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5.75" customHeight="1">
      <c r="A2" s="62" t="s">
        <v>861</v>
      </c>
      <c r="B2" s="63" t="s">
        <v>862</v>
      </c>
      <c r="C2" s="64" t="s">
        <v>863</v>
      </c>
      <c r="D2" s="64" t="s">
        <v>864</v>
      </c>
      <c r="E2" s="64" t="s">
        <v>865</v>
      </c>
      <c r="F2" s="65" t="s">
        <v>864</v>
      </c>
      <c r="G2" s="64" t="s">
        <v>866</v>
      </c>
      <c r="H2" s="64" t="s">
        <v>864</v>
      </c>
      <c r="I2" s="64" t="s">
        <v>867</v>
      </c>
      <c r="J2" s="65" t="s">
        <v>864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5.75" customHeight="1">
      <c r="A3" s="255" t="s">
        <v>868</v>
      </c>
      <c r="B3" s="66" t="s">
        <v>181</v>
      </c>
      <c r="C3" s="67">
        <v>2</v>
      </c>
      <c r="D3" s="258">
        <f>$C3+C4+C5+C6+C7+C8+C9+C10+C11+C12</f>
        <v>21</v>
      </c>
      <c r="E3" s="67">
        <v>0</v>
      </c>
      <c r="F3" s="247">
        <f>$E3+E4+E5+E6+E7+E8+E9+E10+E11+E12</f>
        <v>1</v>
      </c>
      <c r="G3" s="67">
        <v>0</v>
      </c>
      <c r="H3" s="258">
        <f>G3+G4+G5+G6+G7+G8+G9+G10+G11+G12</f>
        <v>0</v>
      </c>
      <c r="I3" s="67">
        <v>0</v>
      </c>
      <c r="J3" s="247">
        <f>$E3+I4+I5+I6+I7+I8+I9+I10+I11+I12</f>
        <v>0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5.75" customHeight="1">
      <c r="A4" s="256"/>
      <c r="B4" s="66" t="s">
        <v>535</v>
      </c>
      <c r="C4" s="67">
        <v>1</v>
      </c>
      <c r="D4" s="250"/>
      <c r="E4" s="67">
        <v>0</v>
      </c>
      <c r="F4" s="245"/>
      <c r="G4" s="67">
        <v>0</v>
      </c>
      <c r="H4" s="250"/>
      <c r="I4" s="67">
        <v>0</v>
      </c>
      <c r="J4" s="245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5.75" customHeight="1">
      <c r="A5" s="256"/>
      <c r="B5" s="66" t="s">
        <v>711</v>
      </c>
      <c r="C5" s="67">
        <v>1</v>
      </c>
      <c r="D5" s="250"/>
      <c r="E5" s="67">
        <v>0</v>
      </c>
      <c r="F5" s="245"/>
      <c r="G5" s="67">
        <v>0</v>
      </c>
      <c r="H5" s="250"/>
      <c r="I5" s="67">
        <v>0</v>
      </c>
      <c r="J5" s="245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5.75" customHeight="1">
      <c r="A6" s="256"/>
      <c r="B6" s="66" t="s">
        <v>743</v>
      </c>
      <c r="C6" s="67">
        <v>1</v>
      </c>
      <c r="D6" s="250"/>
      <c r="E6" s="67">
        <v>0</v>
      </c>
      <c r="F6" s="245"/>
      <c r="G6" s="67">
        <v>0</v>
      </c>
      <c r="H6" s="250"/>
      <c r="I6" s="67">
        <v>0</v>
      </c>
      <c r="J6" s="245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.75" customHeight="1">
      <c r="A7" s="256"/>
      <c r="B7" s="66" t="s">
        <v>75</v>
      </c>
      <c r="C7" s="67">
        <v>6</v>
      </c>
      <c r="D7" s="250"/>
      <c r="E7" s="67">
        <v>0</v>
      </c>
      <c r="F7" s="245"/>
      <c r="G7" s="67">
        <v>0</v>
      </c>
      <c r="H7" s="250"/>
      <c r="I7" s="67">
        <v>0</v>
      </c>
      <c r="J7" s="245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5.75" customHeight="1">
      <c r="A8" s="256"/>
      <c r="B8" s="66" t="s">
        <v>14</v>
      </c>
      <c r="C8" s="67">
        <v>4</v>
      </c>
      <c r="D8" s="250"/>
      <c r="E8" s="67">
        <v>1</v>
      </c>
      <c r="F8" s="245"/>
      <c r="G8" s="67">
        <v>0</v>
      </c>
      <c r="H8" s="250"/>
      <c r="I8" s="67">
        <v>0</v>
      </c>
      <c r="J8" s="245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5.75" customHeight="1">
      <c r="A9" s="256"/>
      <c r="B9" s="66" t="s">
        <v>455</v>
      </c>
      <c r="C9" s="67">
        <v>1</v>
      </c>
      <c r="D9" s="250"/>
      <c r="E9" s="67">
        <v>0</v>
      </c>
      <c r="F9" s="245"/>
      <c r="G9" s="67">
        <v>0</v>
      </c>
      <c r="H9" s="250"/>
      <c r="I9" s="67">
        <v>0</v>
      </c>
      <c r="J9" s="245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5.75" customHeight="1">
      <c r="A10" s="256"/>
      <c r="B10" s="66" t="s">
        <v>52</v>
      </c>
      <c r="C10" s="67">
        <v>2</v>
      </c>
      <c r="D10" s="250"/>
      <c r="E10" s="67">
        <v>0</v>
      </c>
      <c r="F10" s="245"/>
      <c r="G10" s="67">
        <v>0</v>
      </c>
      <c r="H10" s="250"/>
      <c r="I10" s="67">
        <v>0</v>
      </c>
      <c r="J10" s="245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5.75" customHeight="1">
      <c r="A11" s="256"/>
      <c r="B11" s="66" t="s">
        <v>127</v>
      </c>
      <c r="C11" s="67">
        <v>3</v>
      </c>
      <c r="D11" s="250"/>
      <c r="E11" s="67">
        <v>0</v>
      </c>
      <c r="F11" s="245"/>
      <c r="G11" s="67">
        <v>0</v>
      </c>
      <c r="H11" s="250"/>
      <c r="I11" s="67">
        <v>0</v>
      </c>
      <c r="J11" s="245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5.75" customHeight="1">
      <c r="A12" s="257"/>
      <c r="B12" s="68" t="s">
        <v>869</v>
      </c>
      <c r="C12" s="69">
        <v>0</v>
      </c>
      <c r="D12" s="251"/>
      <c r="E12" s="69">
        <v>0</v>
      </c>
      <c r="F12" s="246"/>
      <c r="G12" s="67">
        <v>0</v>
      </c>
      <c r="H12" s="251"/>
      <c r="I12" s="69">
        <v>0</v>
      </c>
      <c r="J12" s="246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5.75" customHeight="1">
      <c r="A13" s="259" t="s">
        <v>870</v>
      </c>
      <c r="B13" s="70" t="s">
        <v>650</v>
      </c>
      <c r="C13" s="71">
        <v>2</v>
      </c>
      <c r="D13" s="252">
        <f>C13+C14+C15+C16+C17+C18+C19+C20</f>
        <v>5</v>
      </c>
      <c r="E13" s="71">
        <v>1</v>
      </c>
      <c r="F13" s="248">
        <f>E13+E14+E15+E16+E17+E18+E19+E20</f>
        <v>1</v>
      </c>
      <c r="G13" s="71">
        <v>0</v>
      </c>
      <c r="H13" s="252">
        <f>G13+G14+G15+G16+G17+G18+G19+G20</f>
        <v>0</v>
      </c>
      <c r="I13" s="71">
        <v>0</v>
      </c>
      <c r="J13" s="248">
        <f>I13+I14+I15+I16+I17+I18+I19+I20</f>
        <v>0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.75" customHeight="1">
      <c r="A14" s="256"/>
      <c r="B14" s="66" t="s">
        <v>835</v>
      </c>
      <c r="C14" s="67">
        <v>1</v>
      </c>
      <c r="D14" s="250"/>
      <c r="E14" s="67">
        <v>0</v>
      </c>
      <c r="F14" s="245"/>
      <c r="G14" s="67">
        <v>0</v>
      </c>
      <c r="H14" s="250"/>
      <c r="I14" s="67">
        <v>0</v>
      </c>
      <c r="J14" s="245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.75" customHeight="1">
      <c r="A15" s="256"/>
      <c r="B15" s="66" t="s">
        <v>871</v>
      </c>
      <c r="C15" s="67">
        <v>0</v>
      </c>
      <c r="D15" s="250"/>
      <c r="E15" s="67">
        <v>0</v>
      </c>
      <c r="F15" s="245"/>
      <c r="G15" s="67">
        <v>0</v>
      </c>
      <c r="H15" s="250"/>
      <c r="I15" s="67">
        <v>0</v>
      </c>
      <c r="J15" s="245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.75" customHeight="1">
      <c r="A16" s="256"/>
      <c r="B16" s="66" t="s">
        <v>872</v>
      </c>
      <c r="C16" s="67">
        <v>0</v>
      </c>
      <c r="D16" s="250"/>
      <c r="E16" s="67">
        <v>0</v>
      </c>
      <c r="F16" s="245"/>
      <c r="G16" s="67">
        <v>0</v>
      </c>
      <c r="H16" s="250"/>
      <c r="I16" s="67">
        <v>0</v>
      </c>
      <c r="J16" s="245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5.75" customHeight="1">
      <c r="A17" s="256"/>
      <c r="B17" s="66" t="s">
        <v>812</v>
      </c>
      <c r="C17" s="67">
        <v>1</v>
      </c>
      <c r="D17" s="250"/>
      <c r="E17" s="67">
        <v>0</v>
      </c>
      <c r="F17" s="245"/>
      <c r="G17" s="67">
        <v>0</v>
      </c>
      <c r="H17" s="250"/>
      <c r="I17" s="67">
        <v>0</v>
      </c>
      <c r="J17" s="245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5.75" customHeight="1">
      <c r="A18" s="256"/>
      <c r="B18" s="66" t="s">
        <v>873</v>
      </c>
      <c r="C18" s="67">
        <v>0</v>
      </c>
      <c r="D18" s="250"/>
      <c r="E18" s="67">
        <v>0</v>
      </c>
      <c r="F18" s="245"/>
      <c r="G18" s="67">
        <v>0</v>
      </c>
      <c r="H18" s="250"/>
      <c r="I18" s="67">
        <v>0</v>
      </c>
      <c r="J18" s="245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5.75" customHeight="1">
      <c r="A19" s="256"/>
      <c r="B19" s="66" t="s">
        <v>294</v>
      </c>
      <c r="C19" s="67">
        <v>1</v>
      </c>
      <c r="D19" s="250"/>
      <c r="E19" s="67">
        <v>0</v>
      </c>
      <c r="F19" s="245"/>
      <c r="G19" s="67">
        <v>0</v>
      </c>
      <c r="H19" s="250"/>
      <c r="I19" s="67">
        <v>0</v>
      </c>
      <c r="J19" s="245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5.75" customHeight="1">
      <c r="A20" s="257"/>
      <c r="B20" s="68" t="s">
        <v>874</v>
      </c>
      <c r="C20" s="69">
        <v>0</v>
      </c>
      <c r="D20" s="251"/>
      <c r="E20" s="69">
        <v>0</v>
      </c>
      <c r="F20" s="246"/>
      <c r="G20" s="69">
        <v>0</v>
      </c>
      <c r="H20" s="251"/>
      <c r="I20" s="69">
        <v>0</v>
      </c>
      <c r="J20" s="246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5.75" customHeight="1">
      <c r="A21" s="259" t="s">
        <v>875</v>
      </c>
      <c r="B21" s="70" t="s">
        <v>161</v>
      </c>
      <c r="C21" s="71">
        <v>5</v>
      </c>
      <c r="D21" s="252">
        <f>C21+C22+C23+C24</f>
        <v>22</v>
      </c>
      <c r="E21" s="71">
        <v>0</v>
      </c>
      <c r="F21" s="248">
        <f>E21+E22+E23+E24</f>
        <v>1</v>
      </c>
      <c r="G21" s="71">
        <v>0</v>
      </c>
      <c r="H21" s="252">
        <f>G21+G22+G23+G24</f>
        <v>0</v>
      </c>
      <c r="I21" s="71">
        <v>0</v>
      </c>
      <c r="J21" s="248">
        <f>I21+I22+I23+I24</f>
        <v>0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.75" customHeight="1">
      <c r="A22" s="256"/>
      <c r="B22" s="66" t="s">
        <v>390</v>
      </c>
      <c r="C22" s="67">
        <v>2</v>
      </c>
      <c r="D22" s="250"/>
      <c r="E22" s="67">
        <v>0</v>
      </c>
      <c r="F22" s="245"/>
      <c r="G22" s="67">
        <v>0</v>
      </c>
      <c r="H22" s="250"/>
      <c r="I22" s="67">
        <v>0</v>
      </c>
      <c r="J22" s="245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.75" customHeight="1">
      <c r="A23" s="256"/>
      <c r="B23" s="66" t="s">
        <v>309</v>
      </c>
      <c r="C23" s="67">
        <v>5</v>
      </c>
      <c r="D23" s="250"/>
      <c r="E23" s="67">
        <v>1</v>
      </c>
      <c r="F23" s="245"/>
      <c r="G23" s="67">
        <v>0</v>
      </c>
      <c r="H23" s="250"/>
      <c r="I23" s="67">
        <v>0</v>
      </c>
      <c r="J23" s="245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>
      <c r="A24" s="257"/>
      <c r="B24" s="68" t="s">
        <v>62</v>
      </c>
      <c r="C24" s="69">
        <v>10</v>
      </c>
      <c r="D24" s="251"/>
      <c r="E24" s="69">
        <v>0</v>
      </c>
      <c r="F24" s="246"/>
      <c r="G24" s="69">
        <v>0</v>
      </c>
      <c r="H24" s="251"/>
      <c r="I24" s="69">
        <v>0</v>
      </c>
      <c r="J24" s="246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.75" customHeight="1">
      <c r="A25" s="259" t="s">
        <v>876</v>
      </c>
      <c r="B25" s="70" t="s">
        <v>80</v>
      </c>
      <c r="C25" s="72">
        <v>2</v>
      </c>
      <c r="D25" s="249">
        <f>C25+C26+C27+C28+C29+C30</f>
        <v>13</v>
      </c>
      <c r="E25" s="72">
        <v>2</v>
      </c>
      <c r="F25" s="244">
        <f>E25+E26+E27+E28+E29+E30</f>
        <v>8</v>
      </c>
      <c r="G25" s="72">
        <v>0</v>
      </c>
      <c r="H25" s="249">
        <f>G25+G26+G27+G28+G29+G30</f>
        <v>2</v>
      </c>
      <c r="I25" s="72">
        <v>0</v>
      </c>
      <c r="J25" s="244">
        <f>I25+I26+I27+I28+I29+I30</f>
        <v>0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.75" customHeight="1">
      <c r="A26" s="256"/>
      <c r="B26" s="73" t="s">
        <v>193</v>
      </c>
      <c r="C26" s="74">
        <v>1</v>
      </c>
      <c r="D26" s="250"/>
      <c r="E26" s="74">
        <v>1</v>
      </c>
      <c r="F26" s="245"/>
      <c r="G26" s="74">
        <v>0</v>
      </c>
      <c r="H26" s="250"/>
      <c r="I26" s="74">
        <v>0</v>
      </c>
      <c r="J26" s="245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5.75" customHeight="1">
      <c r="A27" s="256"/>
      <c r="B27" s="73" t="s">
        <v>877</v>
      </c>
      <c r="C27" s="74">
        <v>0</v>
      </c>
      <c r="D27" s="250"/>
      <c r="E27" s="74">
        <v>0</v>
      </c>
      <c r="F27" s="245"/>
      <c r="G27" s="74">
        <v>0</v>
      </c>
      <c r="H27" s="250"/>
      <c r="I27" s="74">
        <v>0</v>
      </c>
      <c r="J27" s="245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.75" customHeight="1">
      <c r="A28" s="256"/>
      <c r="B28" s="73" t="s">
        <v>33</v>
      </c>
      <c r="C28" s="74">
        <v>6</v>
      </c>
      <c r="D28" s="250"/>
      <c r="E28" s="74">
        <v>2</v>
      </c>
      <c r="F28" s="245"/>
      <c r="G28" s="74">
        <v>0</v>
      </c>
      <c r="H28" s="250"/>
      <c r="I28" s="74">
        <v>0</v>
      </c>
      <c r="J28" s="245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.75" customHeight="1">
      <c r="A29" s="256"/>
      <c r="B29" s="73" t="s">
        <v>122</v>
      </c>
      <c r="C29" s="74">
        <v>2</v>
      </c>
      <c r="D29" s="250"/>
      <c r="E29" s="74">
        <v>2</v>
      </c>
      <c r="F29" s="245"/>
      <c r="G29" s="74">
        <v>2</v>
      </c>
      <c r="H29" s="250"/>
      <c r="I29" s="74">
        <v>0</v>
      </c>
      <c r="J29" s="245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.75" customHeight="1">
      <c r="A30" s="257"/>
      <c r="B30" s="75" t="s">
        <v>468</v>
      </c>
      <c r="C30" s="76">
        <v>2</v>
      </c>
      <c r="D30" s="251"/>
      <c r="E30" s="76">
        <v>1</v>
      </c>
      <c r="F30" s="246"/>
      <c r="G30" s="76">
        <v>0</v>
      </c>
      <c r="H30" s="251"/>
      <c r="I30" s="76">
        <v>0</v>
      </c>
      <c r="J30" s="246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.75" customHeight="1">
      <c r="A31" s="259" t="s">
        <v>878</v>
      </c>
      <c r="B31" s="70" t="s">
        <v>879</v>
      </c>
      <c r="C31" s="72">
        <v>0</v>
      </c>
      <c r="D31" s="249">
        <f>C31+C32</f>
        <v>0</v>
      </c>
      <c r="E31" s="72">
        <v>0</v>
      </c>
      <c r="F31" s="244">
        <f>E31+E32</f>
        <v>0</v>
      </c>
      <c r="G31" s="72">
        <v>0</v>
      </c>
      <c r="H31" s="249">
        <f>G31+G32</f>
        <v>0</v>
      </c>
      <c r="I31" s="72">
        <v>0</v>
      </c>
      <c r="J31" s="244">
        <f>I31+I32</f>
        <v>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customHeight="1">
      <c r="A32" s="257"/>
      <c r="B32" s="75" t="s">
        <v>880</v>
      </c>
      <c r="C32" s="76">
        <v>0</v>
      </c>
      <c r="D32" s="251"/>
      <c r="E32" s="76">
        <v>0</v>
      </c>
      <c r="F32" s="246"/>
      <c r="G32" s="76">
        <v>0</v>
      </c>
      <c r="H32" s="251"/>
      <c r="I32" s="76">
        <v>0</v>
      </c>
      <c r="J32" s="246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>
      <c r="A33" s="259" t="s">
        <v>881</v>
      </c>
      <c r="B33" s="70" t="s">
        <v>882</v>
      </c>
      <c r="C33" s="72">
        <v>0</v>
      </c>
      <c r="D33" s="249">
        <f>SUM($C33:C42)</f>
        <v>29</v>
      </c>
      <c r="E33" s="72">
        <v>0</v>
      </c>
      <c r="F33" s="244">
        <f>SUM(E33:E42)</f>
        <v>1</v>
      </c>
      <c r="G33" s="72">
        <v>0</v>
      </c>
      <c r="H33" s="249">
        <f>SUM(G33:G42)</f>
        <v>0</v>
      </c>
      <c r="I33" s="72">
        <v>0</v>
      </c>
      <c r="J33" s="244">
        <f>SUM(I33:I42)</f>
        <v>0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>
      <c r="A34" s="256"/>
      <c r="B34" s="73" t="s">
        <v>278</v>
      </c>
      <c r="C34" s="74">
        <v>1</v>
      </c>
      <c r="D34" s="250"/>
      <c r="E34" s="74">
        <v>0</v>
      </c>
      <c r="F34" s="245"/>
      <c r="G34" s="74">
        <v>0</v>
      </c>
      <c r="H34" s="250"/>
      <c r="I34" s="74">
        <v>0</v>
      </c>
      <c r="J34" s="245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.75" customHeight="1">
      <c r="A35" s="256"/>
      <c r="B35" s="73" t="s">
        <v>361</v>
      </c>
      <c r="C35" s="74">
        <v>6</v>
      </c>
      <c r="D35" s="250"/>
      <c r="E35" s="77">
        <v>0</v>
      </c>
      <c r="F35" s="245"/>
      <c r="G35" s="74">
        <v>0</v>
      </c>
      <c r="H35" s="250"/>
      <c r="I35" s="77">
        <v>0</v>
      </c>
      <c r="J35" s="245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.75" customHeight="1">
      <c r="A36" s="256"/>
      <c r="B36" s="73" t="s">
        <v>883</v>
      </c>
      <c r="C36" s="74">
        <v>0</v>
      </c>
      <c r="D36" s="250"/>
      <c r="E36" s="74">
        <v>0</v>
      </c>
      <c r="F36" s="245"/>
      <c r="G36" s="74">
        <v>0</v>
      </c>
      <c r="H36" s="250"/>
      <c r="I36" s="74">
        <v>0</v>
      </c>
      <c r="J36" s="245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.75" customHeight="1">
      <c r="A37" s="256"/>
      <c r="B37" s="73" t="s">
        <v>116</v>
      </c>
      <c r="C37" s="74">
        <v>8</v>
      </c>
      <c r="D37" s="250"/>
      <c r="E37" s="77">
        <v>1</v>
      </c>
      <c r="F37" s="245"/>
      <c r="G37" s="74">
        <v>0</v>
      </c>
      <c r="H37" s="250"/>
      <c r="I37" s="77">
        <v>0</v>
      </c>
      <c r="J37" s="245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>
      <c r="A38" s="256"/>
      <c r="B38" s="73" t="s">
        <v>884</v>
      </c>
      <c r="C38" s="74">
        <v>0</v>
      </c>
      <c r="D38" s="250"/>
      <c r="E38" s="74">
        <v>0</v>
      </c>
      <c r="F38" s="245"/>
      <c r="G38" s="74">
        <v>0</v>
      </c>
      <c r="H38" s="250"/>
      <c r="I38" s="74">
        <v>0</v>
      </c>
      <c r="J38" s="245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.75" customHeight="1">
      <c r="A39" s="256"/>
      <c r="B39" s="73" t="s">
        <v>766</v>
      </c>
      <c r="C39" s="74">
        <v>5</v>
      </c>
      <c r="D39" s="250"/>
      <c r="E39" s="77">
        <v>0</v>
      </c>
      <c r="F39" s="245"/>
      <c r="G39" s="74">
        <v>0</v>
      </c>
      <c r="H39" s="250"/>
      <c r="I39" s="77">
        <v>0</v>
      </c>
      <c r="J39" s="245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.75" customHeight="1">
      <c r="A40" s="256"/>
      <c r="B40" s="73" t="s">
        <v>57</v>
      </c>
      <c r="C40" s="74">
        <v>6</v>
      </c>
      <c r="D40" s="250"/>
      <c r="E40" s="74">
        <v>0</v>
      </c>
      <c r="F40" s="245"/>
      <c r="G40" s="74">
        <v>0</v>
      </c>
      <c r="H40" s="250"/>
      <c r="I40" s="74">
        <v>0</v>
      </c>
      <c r="J40" s="245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.75" customHeight="1">
      <c r="A41" s="256"/>
      <c r="B41" s="73" t="s">
        <v>885</v>
      </c>
      <c r="C41" s="74">
        <v>0</v>
      </c>
      <c r="D41" s="250"/>
      <c r="E41" s="77">
        <v>0</v>
      </c>
      <c r="F41" s="245"/>
      <c r="G41" s="74">
        <v>0</v>
      </c>
      <c r="H41" s="250"/>
      <c r="I41" s="77">
        <v>0</v>
      </c>
      <c r="J41" s="245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.75" customHeight="1">
      <c r="A42" s="257"/>
      <c r="B42" s="75" t="s">
        <v>726</v>
      </c>
      <c r="C42" s="76">
        <v>3</v>
      </c>
      <c r="D42" s="251"/>
      <c r="E42" s="76">
        <v>0</v>
      </c>
      <c r="F42" s="246"/>
      <c r="G42" s="76">
        <v>0</v>
      </c>
      <c r="H42" s="251"/>
      <c r="I42" s="76">
        <v>0</v>
      </c>
      <c r="J42" s="246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.75" customHeight="1">
      <c r="A43" s="259" t="s">
        <v>886</v>
      </c>
      <c r="B43" s="70" t="s">
        <v>660</v>
      </c>
      <c r="C43" s="72">
        <v>1</v>
      </c>
      <c r="D43" s="249">
        <f>SUM(C43:C47)</f>
        <v>17</v>
      </c>
      <c r="E43" s="72">
        <v>0</v>
      </c>
      <c r="F43" s="244">
        <f>SUM(E43:E47)</f>
        <v>3</v>
      </c>
      <c r="G43" s="72">
        <v>0</v>
      </c>
      <c r="H43" s="249">
        <f>SUM(G43:G47)</f>
        <v>0</v>
      </c>
      <c r="I43" s="72">
        <v>0</v>
      </c>
      <c r="J43" s="244">
        <f>SUM(I43:I47)</f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.75" customHeight="1">
      <c r="A44" s="256"/>
      <c r="B44" s="73" t="s">
        <v>152</v>
      </c>
      <c r="C44" s="74">
        <v>10</v>
      </c>
      <c r="D44" s="250"/>
      <c r="E44" s="74">
        <v>2</v>
      </c>
      <c r="F44" s="245"/>
      <c r="G44" s="74">
        <v>0</v>
      </c>
      <c r="H44" s="250"/>
      <c r="I44" s="74">
        <v>0</v>
      </c>
      <c r="J44" s="245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.75" customHeight="1">
      <c r="A45" s="256"/>
      <c r="B45" s="73" t="s">
        <v>477</v>
      </c>
      <c r="C45" s="74">
        <v>2</v>
      </c>
      <c r="D45" s="250"/>
      <c r="E45" s="74">
        <v>1</v>
      </c>
      <c r="F45" s="245"/>
      <c r="G45" s="74">
        <v>0</v>
      </c>
      <c r="H45" s="250"/>
      <c r="I45" s="74">
        <v>0</v>
      </c>
      <c r="J45" s="245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 customHeight="1">
      <c r="A46" s="256"/>
      <c r="B46" s="73" t="s">
        <v>225</v>
      </c>
      <c r="C46" s="74">
        <v>3</v>
      </c>
      <c r="D46" s="250"/>
      <c r="E46" s="74">
        <v>0</v>
      </c>
      <c r="F46" s="245"/>
      <c r="G46" s="74">
        <v>0</v>
      </c>
      <c r="H46" s="250"/>
      <c r="I46" s="74">
        <v>0</v>
      </c>
      <c r="J46" s="245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.75" customHeight="1">
      <c r="A47" s="257"/>
      <c r="B47" s="75" t="s">
        <v>482</v>
      </c>
      <c r="C47" s="76">
        <v>1</v>
      </c>
      <c r="D47" s="251"/>
      <c r="E47" s="76">
        <v>0</v>
      </c>
      <c r="F47" s="246"/>
      <c r="G47" s="76">
        <v>0</v>
      </c>
      <c r="H47" s="251"/>
      <c r="I47" s="76">
        <v>0</v>
      </c>
      <c r="J47" s="246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>
      <c r="A48" s="259" t="s">
        <v>887</v>
      </c>
      <c r="B48" s="70" t="s">
        <v>888</v>
      </c>
      <c r="C48" s="72">
        <v>0</v>
      </c>
      <c r="D48" s="249">
        <f>SUM(C48:C55)</f>
        <v>28</v>
      </c>
      <c r="E48" s="72">
        <v>0</v>
      </c>
      <c r="F48" s="244">
        <f>SUM(E48:E55)</f>
        <v>4</v>
      </c>
      <c r="G48" s="72">
        <v>0</v>
      </c>
      <c r="H48" s="249">
        <f>SUM(G48:G55)</f>
        <v>1</v>
      </c>
      <c r="I48" s="72">
        <v>0</v>
      </c>
      <c r="J48" s="244">
        <f>SUM(I48:I55)</f>
        <v>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.75" customHeight="1">
      <c r="A49" s="256"/>
      <c r="B49" s="73" t="s">
        <v>889</v>
      </c>
      <c r="C49" s="74">
        <v>4</v>
      </c>
      <c r="D49" s="250"/>
      <c r="E49" s="74">
        <v>0</v>
      </c>
      <c r="F49" s="245"/>
      <c r="G49" s="74">
        <v>0</v>
      </c>
      <c r="H49" s="250"/>
      <c r="I49" s="74">
        <v>0</v>
      </c>
      <c r="J49" s="245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.75" customHeight="1">
      <c r="A50" s="256"/>
      <c r="B50" s="73" t="s">
        <v>317</v>
      </c>
      <c r="C50" s="74">
        <v>7</v>
      </c>
      <c r="D50" s="250"/>
      <c r="E50" s="74">
        <v>2</v>
      </c>
      <c r="F50" s="245"/>
      <c r="G50" s="74">
        <v>0</v>
      </c>
      <c r="H50" s="250"/>
      <c r="I50" s="74">
        <v>0</v>
      </c>
      <c r="J50" s="245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.75" customHeight="1">
      <c r="A51" s="256"/>
      <c r="B51" s="73" t="s">
        <v>137</v>
      </c>
      <c r="C51" s="74">
        <v>3</v>
      </c>
      <c r="D51" s="250"/>
      <c r="E51" s="77">
        <v>0</v>
      </c>
      <c r="F51" s="245"/>
      <c r="G51" s="74">
        <v>0</v>
      </c>
      <c r="H51" s="250"/>
      <c r="I51" s="77">
        <v>0</v>
      </c>
      <c r="J51" s="245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.75" customHeight="1">
      <c r="A52" s="256"/>
      <c r="B52" s="73" t="s">
        <v>325</v>
      </c>
      <c r="C52" s="74">
        <v>7</v>
      </c>
      <c r="D52" s="250"/>
      <c r="E52" s="74">
        <v>0</v>
      </c>
      <c r="F52" s="245"/>
      <c r="G52" s="74">
        <v>0</v>
      </c>
      <c r="H52" s="250"/>
      <c r="I52" s="74">
        <v>0</v>
      </c>
      <c r="J52" s="245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.75" customHeight="1">
      <c r="A53" s="256"/>
      <c r="B53" s="73" t="s">
        <v>890</v>
      </c>
      <c r="C53" s="74">
        <v>0</v>
      </c>
      <c r="D53" s="250"/>
      <c r="E53" s="74">
        <v>0</v>
      </c>
      <c r="F53" s="245"/>
      <c r="G53" s="74">
        <v>0</v>
      </c>
      <c r="H53" s="250"/>
      <c r="I53" s="74">
        <v>0</v>
      </c>
      <c r="J53" s="245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 customHeight="1">
      <c r="A54" s="256"/>
      <c r="B54" s="73" t="s">
        <v>230</v>
      </c>
      <c r="C54" s="74">
        <v>6</v>
      </c>
      <c r="D54" s="250"/>
      <c r="E54" s="77">
        <v>1</v>
      </c>
      <c r="F54" s="245"/>
      <c r="G54" s="74">
        <v>1</v>
      </c>
      <c r="H54" s="250"/>
      <c r="I54" s="77">
        <v>0</v>
      </c>
      <c r="J54" s="2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.75" customHeight="1">
      <c r="A55" s="257"/>
      <c r="B55" s="75" t="s">
        <v>460</v>
      </c>
      <c r="C55" s="76">
        <v>1</v>
      </c>
      <c r="D55" s="251"/>
      <c r="E55" s="76">
        <v>1</v>
      </c>
      <c r="F55" s="246"/>
      <c r="G55" s="76">
        <v>0</v>
      </c>
      <c r="H55" s="251"/>
      <c r="I55" s="76">
        <v>0</v>
      </c>
      <c r="J55" s="246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.75" customHeight="1">
      <c r="A56" s="259" t="s">
        <v>891</v>
      </c>
      <c r="B56" s="70" t="s">
        <v>101</v>
      </c>
      <c r="C56" s="72">
        <v>3</v>
      </c>
      <c r="D56" s="249">
        <f>SUM(C56:C60)</f>
        <v>7</v>
      </c>
      <c r="E56" s="72">
        <v>0</v>
      </c>
      <c r="F56" s="244">
        <f>SUM(E56:E60)</f>
        <v>1</v>
      </c>
      <c r="G56" s="72">
        <v>0</v>
      </c>
      <c r="H56" s="249">
        <f>SUM(G56:G60)</f>
        <v>0</v>
      </c>
      <c r="I56" s="72">
        <v>0</v>
      </c>
      <c r="J56" s="244">
        <f>SUM(I56:I60)</f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 customHeight="1">
      <c r="A57" s="256"/>
      <c r="B57" s="73" t="s">
        <v>892</v>
      </c>
      <c r="C57" s="74">
        <v>1</v>
      </c>
      <c r="D57" s="250"/>
      <c r="E57" s="74">
        <v>0</v>
      </c>
      <c r="F57" s="245"/>
      <c r="G57" s="74">
        <v>0</v>
      </c>
      <c r="H57" s="250"/>
      <c r="I57" s="74">
        <v>0</v>
      </c>
      <c r="J57" s="245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.75" customHeight="1">
      <c r="A58" s="256"/>
      <c r="B58" s="73" t="s">
        <v>46</v>
      </c>
      <c r="C58" s="74">
        <v>2</v>
      </c>
      <c r="D58" s="250"/>
      <c r="E58" s="74">
        <v>1</v>
      </c>
      <c r="F58" s="245"/>
      <c r="G58" s="74">
        <v>0</v>
      </c>
      <c r="H58" s="250"/>
      <c r="I58" s="74">
        <v>0</v>
      </c>
      <c r="J58" s="245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.75" customHeight="1">
      <c r="A59" s="256"/>
      <c r="B59" s="73" t="s">
        <v>893</v>
      </c>
      <c r="C59" s="74">
        <v>0</v>
      </c>
      <c r="D59" s="250"/>
      <c r="E59" s="74">
        <v>0</v>
      </c>
      <c r="F59" s="245"/>
      <c r="G59" s="74">
        <v>0</v>
      </c>
      <c r="H59" s="250"/>
      <c r="I59" s="74">
        <v>0</v>
      </c>
      <c r="J59" s="245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.75" customHeight="1">
      <c r="A60" s="257"/>
      <c r="B60" s="75" t="s">
        <v>254</v>
      </c>
      <c r="C60" s="76">
        <v>1</v>
      </c>
      <c r="D60" s="251"/>
      <c r="E60" s="76">
        <v>0</v>
      </c>
      <c r="F60" s="246"/>
      <c r="G60" s="76">
        <v>0</v>
      </c>
      <c r="H60" s="251"/>
      <c r="I60" s="76">
        <v>0</v>
      </c>
      <c r="J60" s="246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.75" customHeight="1">
      <c r="A61" s="259" t="s">
        <v>894</v>
      </c>
      <c r="B61" s="70" t="s">
        <v>21</v>
      </c>
      <c r="C61" s="72">
        <v>3</v>
      </c>
      <c r="D61" s="249">
        <f>SUM(C61:C72)</f>
        <v>16</v>
      </c>
      <c r="E61" s="72">
        <v>2</v>
      </c>
      <c r="F61" s="244">
        <f>SUM(E61:E72)</f>
        <v>5</v>
      </c>
      <c r="G61" s="72">
        <v>2</v>
      </c>
      <c r="H61" s="249">
        <f>SUM(G61:G72)</f>
        <v>15</v>
      </c>
      <c r="I61" s="72">
        <v>0</v>
      </c>
      <c r="J61" s="244">
        <f>SUM(I61:I72)</f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.75" customHeight="1">
      <c r="A62" s="256"/>
      <c r="B62" s="73" t="s">
        <v>560</v>
      </c>
      <c r="C62" s="74">
        <v>1</v>
      </c>
      <c r="D62" s="250"/>
      <c r="E62" s="74">
        <v>0</v>
      </c>
      <c r="F62" s="245"/>
      <c r="G62" s="74">
        <v>0</v>
      </c>
      <c r="H62" s="250"/>
      <c r="I62" s="74">
        <v>0</v>
      </c>
      <c r="J62" s="245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.75" customHeight="1">
      <c r="A63" s="256"/>
      <c r="B63" s="73" t="s">
        <v>895</v>
      </c>
      <c r="C63" s="74">
        <v>0</v>
      </c>
      <c r="D63" s="250"/>
      <c r="E63" s="74">
        <v>0</v>
      </c>
      <c r="F63" s="245"/>
      <c r="G63" s="74">
        <v>0</v>
      </c>
      <c r="H63" s="250"/>
      <c r="I63" s="74">
        <v>0</v>
      </c>
      <c r="J63" s="245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5.75" customHeight="1">
      <c r="A64" s="256"/>
      <c r="B64" s="73" t="s">
        <v>896</v>
      </c>
      <c r="C64" s="74">
        <v>0</v>
      </c>
      <c r="D64" s="250"/>
      <c r="E64" s="74">
        <v>0</v>
      </c>
      <c r="F64" s="245"/>
      <c r="G64" s="74">
        <v>0</v>
      </c>
      <c r="H64" s="250"/>
      <c r="I64" s="74">
        <v>0</v>
      </c>
      <c r="J64" s="245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.75" customHeight="1">
      <c r="A65" s="256"/>
      <c r="B65" s="73" t="s">
        <v>897</v>
      </c>
      <c r="C65" s="74">
        <v>0</v>
      </c>
      <c r="D65" s="250"/>
      <c r="E65" s="74">
        <v>0</v>
      </c>
      <c r="F65" s="245"/>
      <c r="G65" s="74">
        <v>0</v>
      </c>
      <c r="H65" s="250"/>
      <c r="I65" s="74">
        <v>0</v>
      </c>
      <c r="J65" s="245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256"/>
      <c r="B66" s="73" t="s">
        <v>90</v>
      </c>
      <c r="C66" s="74">
        <v>1</v>
      </c>
      <c r="D66" s="250"/>
      <c r="E66" s="74">
        <v>0</v>
      </c>
      <c r="F66" s="245"/>
      <c r="G66" s="74">
        <v>5</v>
      </c>
      <c r="H66" s="250"/>
      <c r="I66" s="74">
        <v>0</v>
      </c>
      <c r="J66" s="245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5.75" customHeight="1">
      <c r="A67" s="256"/>
      <c r="B67" s="73" t="s">
        <v>198</v>
      </c>
      <c r="C67" s="74">
        <v>1</v>
      </c>
      <c r="D67" s="250"/>
      <c r="E67" s="74">
        <v>1</v>
      </c>
      <c r="F67" s="245"/>
      <c r="G67" s="74">
        <v>4</v>
      </c>
      <c r="H67" s="250"/>
      <c r="I67" s="74">
        <v>0</v>
      </c>
      <c r="J67" s="2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.75" customHeight="1">
      <c r="A68" s="256"/>
      <c r="B68" s="73" t="s">
        <v>266</v>
      </c>
      <c r="C68" s="74">
        <v>1</v>
      </c>
      <c r="D68" s="250"/>
      <c r="E68" s="74">
        <v>0</v>
      </c>
      <c r="F68" s="245"/>
      <c r="G68" s="74">
        <v>1</v>
      </c>
      <c r="H68" s="250"/>
      <c r="I68" s="74">
        <v>0</v>
      </c>
      <c r="J68" s="2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5.75" customHeight="1">
      <c r="A69" s="256"/>
      <c r="B69" s="73" t="s">
        <v>898</v>
      </c>
      <c r="C69" s="74">
        <v>0</v>
      </c>
      <c r="D69" s="250"/>
      <c r="E69" s="74">
        <v>0</v>
      </c>
      <c r="F69" s="245"/>
      <c r="G69" s="74">
        <v>0</v>
      </c>
      <c r="H69" s="250"/>
      <c r="I69" s="74">
        <v>0</v>
      </c>
      <c r="J69" s="2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5.75" customHeight="1">
      <c r="A70" s="256"/>
      <c r="B70" s="73" t="s">
        <v>132</v>
      </c>
      <c r="C70" s="74">
        <v>3</v>
      </c>
      <c r="D70" s="250"/>
      <c r="E70" s="74">
        <v>1</v>
      </c>
      <c r="F70" s="245"/>
      <c r="G70" s="74">
        <v>0</v>
      </c>
      <c r="H70" s="250"/>
      <c r="I70" s="74">
        <v>0</v>
      </c>
      <c r="J70" s="245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5.75" customHeight="1">
      <c r="A71" s="256"/>
      <c r="B71" s="73" t="s">
        <v>352</v>
      </c>
      <c r="C71" s="74">
        <v>2</v>
      </c>
      <c r="D71" s="250"/>
      <c r="E71" s="74">
        <v>0</v>
      </c>
      <c r="F71" s="245"/>
      <c r="G71" s="74">
        <v>1</v>
      </c>
      <c r="H71" s="250"/>
      <c r="I71" s="74">
        <v>0</v>
      </c>
      <c r="J71" s="245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5.75" customHeight="1">
      <c r="A72" s="257"/>
      <c r="B72" s="75" t="s">
        <v>366</v>
      </c>
      <c r="C72" s="76">
        <v>4</v>
      </c>
      <c r="D72" s="251"/>
      <c r="E72" s="76">
        <v>1</v>
      </c>
      <c r="F72" s="246"/>
      <c r="G72" s="76">
        <v>2</v>
      </c>
      <c r="H72" s="251"/>
      <c r="I72" s="76">
        <v>0</v>
      </c>
      <c r="J72" s="246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.75" customHeight="1">
      <c r="A73" s="259" t="s">
        <v>899</v>
      </c>
      <c r="B73" s="70" t="s">
        <v>900</v>
      </c>
      <c r="C73" s="72">
        <v>0</v>
      </c>
      <c r="D73" s="249">
        <f>SUM(C73:C85)</f>
        <v>9</v>
      </c>
      <c r="E73" s="72">
        <v>0</v>
      </c>
      <c r="F73" s="244">
        <f>SUM(E73:E85)</f>
        <v>0</v>
      </c>
      <c r="G73" s="72">
        <v>0</v>
      </c>
      <c r="H73" s="249">
        <f>SUM(G73:G85)</f>
        <v>0</v>
      </c>
      <c r="I73" s="72">
        <v>0</v>
      </c>
      <c r="J73" s="244">
        <f>SUM(I73:I85)</f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.75" customHeight="1">
      <c r="A74" s="256"/>
      <c r="B74" s="73" t="s">
        <v>901</v>
      </c>
      <c r="C74" s="74">
        <v>0</v>
      </c>
      <c r="D74" s="250"/>
      <c r="E74" s="74">
        <v>0</v>
      </c>
      <c r="F74" s="245"/>
      <c r="G74" s="74">
        <v>0</v>
      </c>
      <c r="H74" s="250"/>
      <c r="I74" s="74">
        <v>0</v>
      </c>
      <c r="J74" s="245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5.75" customHeight="1">
      <c r="A75" s="256"/>
      <c r="B75" s="73" t="s">
        <v>902</v>
      </c>
      <c r="C75" s="74">
        <v>0</v>
      </c>
      <c r="D75" s="250"/>
      <c r="E75" s="74">
        <v>0</v>
      </c>
      <c r="F75" s="245"/>
      <c r="G75" s="74">
        <v>0</v>
      </c>
      <c r="H75" s="250"/>
      <c r="I75" s="74">
        <v>0</v>
      </c>
      <c r="J75" s="245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5.75" customHeight="1">
      <c r="A76" s="256"/>
      <c r="B76" s="73" t="s">
        <v>421</v>
      </c>
      <c r="C76" s="74">
        <v>1</v>
      </c>
      <c r="D76" s="250"/>
      <c r="E76" s="74">
        <v>0</v>
      </c>
      <c r="F76" s="245"/>
      <c r="G76" s="74">
        <v>0</v>
      </c>
      <c r="H76" s="250"/>
      <c r="I76" s="74">
        <v>0</v>
      </c>
      <c r="J76" s="245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.75" customHeight="1">
      <c r="A77" s="256"/>
      <c r="B77" s="73" t="s">
        <v>620</v>
      </c>
      <c r="C77" s="74">
        <v>2</v>
      </c>
      <c r="D77" s="250"/>
      <c r="E77" s="74">
        <v>0</v>
      </c>
      <c r="F77" s="245"/>
      <c r="G77" s="74">
        <v>0</v>
      </c>
      <c r="H77" s="250"/>
      <c r="I77" s="74">
        <v>0</v>
      </c>
      <c r="J77" s="245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5.75" customHeight="1">
      <c r="A78" s="256"/>
      <c r="B78" s="73" t="s">
        <v>71</v>
      </c>
      <c r="C78" s="74">
        <v>3</v>
      </c>
      <c r="D78" s="250"/>
      <c r="E78" s="74">
        <v>0</v>
      </c>
      <c r="F78" s="245"/>
      <c r="G78" s="74">
        <v>0</v>
      </c>
      <c r="H78" s="250"/>
      <c r="I78" s="74">
        <v>0</v>
      </c>
      <c r="J78" s="245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.75" customHeight="1">
      <c r="A79" s="256"/>
      <c r="B79" s="73" t="s">
        <v>492</v>
      </c>
      <c r="C79" s="74">
        <v>2</v>
      </c>
      <c r="D79" s="250"/>
      <c r="E79" s="74">
        <v>0</v>
      </c>
      <c r="F79" s="245"/>
      <c r="G79" s="74">
        <v>0</v>
      </c>
      <c r="H79" s="250"/>
      <c r="I79" s="74">
        <v>0</v>
      </c>
      <c r="J79" s="245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5.75" customHeight="1">
      <c r="A80" s="256"/>
      <c r="B80" s="73" t="s">
        <v>903</v>
      </c>
      <c r="C80" s="74">
        <v>0</v>
      </c>
      <c r="D80" s="250"/>
      <c r="E80" s="74">
        <v>0</v>
      </c>
      <c r="F80" s="245"/>
      <c r="G80" s="74">
        <v>0</v>
      </c>
      <c r="H80" s="250"/>
      <c r="I80" s="74">
        <v>0</v>
      </c>
      <c r="J80" s="245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5.75" customHeight="1">
      <c r="A81" s="256"/>
      <c r="B81" s="73" t="s">
        <v>904</v>
      </c>
      <c r="C81" s="74">
        <v>0</v>
      </c>
      <c r="D81" s="250"/>
      <c r="E81" s="74">
        <v>0</v>
      </c>
      <c r="F81" s="245"/>
      <c r="G81" s="74">
        <v>0</v>
      </c>
      <c r="H81" s="250"/>
      <c r="I81" s="74">
        <v>0</v>
      </c>
      <c r="J81" s="245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5.75" customHeight="1">
      <c r="A82" s="256"/>
      <c r="B82" s="73" t="s">
        <v>905</v>
      </c>
      <c r="C82" s="74">
        <v>0</v>
      </c>
      <c r="D82" s="250"/>
      <c r="E82" s="74">
        <v>0</v>
      </c>
      <c r="F82" s="245"/>
      <c r="G82" s="74">
        <v>0</v>
      </c>
      <c r="H82" s="250"/>
      <c r="I82" s="74">
        <v>0</v>
      </c>
      <c r="J82" s="245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.75" customHeight="1">
      <c r="A83" s="256"/>
      <c r="B83" s="73" t="s">
        <v>906</v>
      </c>
      <c r="C83" s="74">
        <v>0</v>
      </c>
      <c r="D83" s="250"/>
      <c r="E83" s="74">
        <v>0</v>
      </c>
      <c r="F83" s="245"/>
      <c r="G83" s="74">
        <v>0</v>
      </c>
      <c r="H83" s="250"/>
      <c r="I83" s="74">
        <v>0</v>
      </c>
      <c r="J83" s="2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5.75" customHeight="1">
      <c r="A84" s="256"/>
      <c r="B84" s="73" t="s">
        <v>907</v>
      </c>
      <c r="C84" s="74">
        <v>0</v>
      </c>
      <c r="D84" s="250"/>
      <c r="E84" s="74">
        <v>0</v>
      </c>
      <c r="F84" s="245"/>
      <c r="G84" s="74">
        <v>0</v>
      </c>
      <c r="H84" s="250"/>
      <c r="I84" s="74">
        <v>0</v>
      </c>
      <c r="J84" s="2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5.75" customHeight="1">
      <c r="A85" s="257"/>
      <c r="B85" s="75" t="s">
        <v>340</v>
      </c>
      <c r="C85" s="76">
        <v>1</v>
      </c>
      <c r="D85" s="251"/>
      <c r="E85" s="76">
        <v>0</v>
      </c>
      <c r="F85" s="246"/>
      <c r="G85" s="76">
        <v>0</v>
      </c>
      <c r="H85" s="251"/>
      <c r="I85" s="76">
        <v>0</v>
      </c>
      <c r="J85" s="246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5.75" customHeight="1">
      <c r="A86" s="259" t="s">
        <v>908</v>
      </c>
      <c r="B86" s="70" t="s">
        <v>106</v>
      </c>
      <c r="C86" s="72">
        <v>9</v>
      </c>
      <c r="D86" s="249">
        <f>SUM(C86:C90)</f>
        <v>21</v>
      </c>
      <c r="E86" s="72">
        <v>1</v>
      </c>
      <c r="F86" s="244">
        <f>SUM(E86:E90)</f>
        <v>2</v>
      </c>
      <c r="G86" s="72">
        <v>0</v>
      </c>
      <c r="H86" s="249">
        <f>SUM(G86:G90)</f>
        <v>0</v>
      </c>
      <c r="I86" s="72">
        <v>0</v>
      </c>
      <c r="J86" s="244">
        <f>SUM(I86:I90)</f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5.75" customHeight="1">
      <c r="A87" s="256"/>
      <c r="B87" s="73" t="s">
        <v>385</v>
      </c>
      <c r="C87" s="74">
        <v>3</v>
      </c>
      <c r="D87" s="250"/>
      <c r="E87" s="74">
        <v>0</v>
      </c>
      <c r="F87" s="245"/>
      <c r="G87" s="74">
        <v>0</v>
      </c>
      <c r="H87" s="250"/>
      <c r="I87" s="74">
        <v>0</v>
      </c>
      <c r="J87" s="245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5.75" customHeight="1">
      <c r="A88" s="256"/>
      <c r="B88" s="73" t="s">
        <v>403</v>
      </c>
      <c r="C88" s="74">
        <v>1</v>
      </c>
      <c r="D88" s="250"/>
      <c r="E88" s="74">
        <v>0</v>
      </c>
      <c r="F88" s="245"/>
      <c r="G88" s="74">
        <v>0</v>
      </c>
      <c r="H88" s="250"/>
      <c r="I88" s="74">
        <v>0</v>
      </c>
      <c r="J88" s="245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5.75" customHeight="1">
      <c r="A89" s="256"/>
      <c r="B89" s="73" t="s">
        <v>40</v>
      </c>
      <c r="C89" s="74">
        <v>7</v>
      </c>
      <c r="D89" s="250"/>
      <c r="E89" s="74">
        <v>1</v>
      </c>
      <c r="F89" s="245"/>
      <c r="G89" s="74">
        <v>0</v>
      </c>
      <c r="H89" s="250"/>
      <c r="I89" s="74">
        <v>0</v>
      </c>
      <c r="J89" s="245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5.75" customHeight="1">
      <c r="A90" s="257"/>
      <c r="B90" s="75" t="s">
        <v>333</v>
      </c>
      <c r="C90" s="76">
        <v>1</v>
      </c>
      <c r="D90" s="251"/>
      <c r="E90" s="76">
        <v>0</v>
      </c>
      <c r="F90" s="246"/>
      <c r="G90" s="76">
        <v>0</v>
      </c>
      <c r="H90" s="251"/>
      <c r="I90" s="76">
        <v>0</v>
      </c>
      <c r="J90" s="246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.75" customHeight="1">
      <c r="A91" s="259" t="s">
        <v>909</v>
      </c>
      <c r="B91" s="70" t="s">
        <v>244</v>
      </c>
      <c r="C91" s="72">
        <v>3</v>
      </c>
      <c r="D91" s="249">
        <f>SUM(C91:C95)</f>
        <v>17</v>
      </c>
      <c r="E91" s="72">
        <v>1</v>
      </c>
      <c r="F91" s="244">
        <f>SUM(E91:E95)</f>
        <v>10</v>
      </c>
      <c r="G91" s="72">
        <v>0</v>
      </c>
      <c r="H91" s="249">
        <f>SUM(G91:G95)</f>
        <v>0</v>
      </c>
      <c r="I91" s="72">
        <v>0</v>
      </c>
      <c r="J91" s="244">
        <f>SUM(I91:I95)</f>
        <v>0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.75" customHeight="1">
      <c r="A92" s="256"/>
      <c r="B92" s="73" t="s">
        <v>602</v>
      </c>
      <c r="C92" s="74">
        <v>1</v>
      </c>
      <c r="D92" s="250"/>
      <c r="E92" s="74">
        <v>1</v>
      </c>
      <c r="F92" s="245"/>
      <c r="G92" s="74">
        <v>0</v>
      </c>
      <c r="H92" s="250"/>
      <c r="I92" s="74">
        <v>0</v>
      </c>
      <c r="J92" s="245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>
      <c r="A93" s="256"/>
      <c r="B93" s="73" t="s">
        <v>27</v>
      </c>
      <c r="C93" s="74">
        <v>9</v>
      </c>
      <c r="D93" s="250"/>
      <c r="E93" s="74">
        <v>5</v>
      </c>
      <c r="F93" s="245"/>
      <c r="G93" s="74">
        <v>0</v>
      </c>
      <c r="H93" s="250"/>
      <c r="I93" s="74">
        <v>0</v>
      </c>
      <c r="J93" s="245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.75" customHeight="1">
      <c r="A94" s="256"/>
      <c r="B94" s="73" t="s">
        <v>532</v>
      </c>
      <c r="C94" s="74">
        <v>1</v>
      </c>
      <c r="D94" s="250"/>
      <c r="E94" s="74">
        <v>0</v>
      </c>
      <c r="F94" s="245"/>
      <c r="G94" s="74">
        <v>0</v>
      </c>
      <c r="H94" s="250"/>
      <c r="I94" s="74">
        <v>0</v>
      </c>
      <c r="J94" s="245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5.75" customHeight="1">
      <c r="A95" s="257"/>
      <c r="B95" s="75" t="s">
        <v>676</v>
      </c>
      <c r="C95" s="76">
        <v>3</v>
      </c>
      <c r="D95" s="251"/>
      <c r="E95" s="76">
        <v>3</v>
      </c>
      <c r="F95" s="246"/>
      <c r="G95" s="76">
        <v>0</v>
      </c>
      <c r="H95" s="251"/>
      <c r="I95" s="76">
        <v>0</v>
      </c>
      <c r="J95" s="246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5.75" customHeight="1">
      <c r="A96" s="78" t="s">
        <v>910</v>
      </c>
      <c r="B96" s="79" t="s">
        <v>911</v>
      </c>
      <c r="C96" s="80">
        <v>0</v>
      </c>
      <c r="D96" s="80">
        <f t="shared" ref="D96:D97" si="0">SUM(C96)</f>
        <v>0</v>
      </c>
      <c r="E96" s="80">
        <v>0</v>
      </c>
      <c r="F96" s="81">
        <f t="shared" ref="F96:F97" si="1">SUM(E96)</f>
        <v>0</v>
      </c>
      <c r="G96" s="80">
        <v>0</v>
      </c>
      <c r="H96" s="80">
        <f t="shared" ref="H96:H97" si="2">SUM(G96)</f>
        <v>0</v>
      </c>
      <c r="I96" s="80">
        <v>0</v>
      </c>
      <c r="J96" s="81">
        <f t="shared" ref="J96:J97" si="3">SUM(I96)</f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5.75" customHeight="1">
      <c r="A97" s="78" t="s">
        <v>912</v>
      </c>
      <c r="B97" s="79" t="s">
        <v>913</v>
      </c>
      <c r="C97" s="80">
        <v>0</v>
      </c>
      <c r="D97" s="80">
        <f t="shared" si="0"/>
        <v>0</v>
      </c>
      <c r="E97" s="80">
        <v>0</v>
      </c>
      <c r="F97" s="81">
        <f t="shared" si="1"/>
        <v>0</v>
      </c>
      <c r="G97" s="80">
        <v>0</v>
      </c>
      <c r="H97" s="80">
        <f t="shared" si="2"/>
        <v>0</v>
      </c>
      <c r="I97" s="80">
        <v>0</v>
      </c>
      <c r="J97" s="81">
        <f t="shared" si="3"/>
        <v>0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5.75" customHeight="1">
      <c r="A98" s="259" t="s">
        <v>914</v>
      </c>
      <c r="B98" s="63" t="s">
        <v>915</v>
      </c>
      <c r="C98" s="72">
        <v>0</v>
      </c>
      <c r="D98" s="249">
        <f>SUM(C98:C99)</f>
        <v>0</v>
      </c>
      <c r="E98" s="72">
        <v>0</v>
      </c>
      <c r="F98" s="244">
        <f>SUM(E98:E99)</f>
        <v>0</v>
      </c>
      <c r="G98" s="72">
        <v>0</v>
      </c>
      <c r="H98" s="249">
        <f>SUM(G98:G99)</f>
        <v>0</v>
      </c>
      <c r="I98" s="72">
        <v>0</v>
      </c>
      <c r="J98" s="244">
        <f>SUM(I98:I99)</f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5.75" customHeight="1">
      <c r="A99" s="257"/>
      <c r="B99" s="82" t="s">
        <v>916</v>
      </c>
      <c r="C99" s="76">
        <v>0</v>
      </c>
      <c r="D99" s="251"/>
      <c r="E99" s="76">
        <v>0</v>
      </c>
      <c r="F99" s="246"/>
      <c r="G99" s="76">
        <v>0</v>
      </c>
      <c r="H99" s="251"/>
      <c r="I99" s="76">
        <v>0</v>
      </c>
      <c r="J99" s="246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5.75" customHeight="1">
      <c r="A100" s="78" t="s">
        <v>917</v>
      </c>
      <c r="B100" s="79" t="s">
        <v>918</v>
      </c>
      <c r="C100" s="80">
        <v>0</v>
      </c>
      <c r="D100" s="80">
        <f t="shared" ref="D100:D104" si="4">SUM(C100)</f>
        <v>0</v>
      </c>
      <c r="E100" s="80">
        <v>0</v>
      </c>
      <c r="F100" s="81">
        <f t="shared" ref="F100:F104" si="5">SUM(E100)</f>
        <v>0</v>
      </c>
      <c r="G100" s="80">
        <v>0</v>
      </c>
      <c r="H100" s="80">
        <f t="shared" ref="H100:H104" si="6">SUM(G100)</f>
        <v>0</v>
      </c>
      <c r="I100" s="80">
        <v>0</v>
      </c>
      <c r="J100" s="81">
        <f t="shared" ref="J100:J104" si="7">SUM(I100)</f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.75" customHeight="1">
      <c r="A101" s="78" t="s">
        <v>919</v>
      </c>
      <c r="B101" s="79" t="s">
        <v>920</v>
      </c>
      <c r="C101" s="80">
        <v>0</v>
      </c>
      <c r="D101" s="80">
        <f t="shared" si="4"/>
        <v>0</v>
      </c>
      <c r="E101" s="80">
        <v>0</v>
      </c>
      <c r="F101" s="81">
        <f t="shared" si="5"/>
        <v>0</v>
      </c>
      <c r="G101" s="80">
        <v>0</v>
      </c>
      <c r="H101" s="80">
        <f t="shared" si="6"/>
        <v>0</v>
      </c>
      <c r="I101" s="80">
        <v>0</v>
      </c>
      <c r="J101" s="81">
        <f t="shared" si="7"/>
        <v>0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5.75" customHeight="1">
      <c r="A102" s="78" t="s">
        <v>921</v>
      </c>
      <c r="B102" s="79" t="s">
        <v>922</v>
      </c>
      <c r="C102" s="80">
        <v>0</v>
      </c>
      <c r="D102" s="80">
        <f t="shared" si="4"/>
        <v>0</v>
      </c>
      <c r="E102" s="80">
        <v>0</v>
      </c>
      <c r="F102" s="81">
        <f t="shared" si="5"/>
        <v>0</v>
      </c>
      <c r="G102" s="80">
        <v>0</v>
      </c>
      <c r="H102" s="80">
        <f t="shared" si="6"/>
        <v>0</v>
      </c>
      <c r="I102" s="80">
        <v>0</v>
      </c>
      <c r="J102" s="81">
        <f t="shared" si="7"/>
        <v>0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5.75" customHeight="1">
      <c r="A103" s="78" t="s">
        <v>923</v>
      </c>
      <c r="B103" s="79" t="s">
        <v>924</v>
      </c>
      <c r="C103" s="80">
        <v>0</v>
      </c>
      <c r="D103" s="80">
        <f t="shared" si="4"/>
        <v>0</v>
      </c>
      <c r="E103" s="80">
        <v>0</v>
      </c>
      <c r="F103" s="81">
        <f t="shared" si="5"/>
        <v>0</v>
      </c>
      <c r="G103" s="80">
        <v>0</v>
      </c>
      <c r="H103" s="80">
        <f t="shared" si="6"/>
        <v>0</v>
      </c>
      <c r="I103" s="80">
        <v>0</v>
      </c>
      <c r="J103" s="81">
        <f t="shared" si="7"/>
        <v>0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5.75" customHeight="1">
      <c r="A104" s="78" t="s">
        <v>925</v>
      </c>
      <c r="B104" s="79" t="s">
        <v>926</v>
      </c>
      <c r="C104" s="80">
        <v>0</v>
      </c>
      <c r="D104" s="80">
        <f t="shared" si="4"/>
        <v>0</v>
      </c>
      <c r="E104" s="80">
        <v>0</v>
      </c>
      <c r="F104" s="81">
        <f t="shared" si="5"/>
        <v>0</v>
      </c>
      <c r="G104" s="80">
        <v>0</v>
      </c>
      <c r="H104" s="80">
        <f t="shared" si="6"/>
        <v>0</v>
      </c>
      <c r="I104" s="80">
        <v>0</v>
      </c>
      <c r="J104" s="81">
        <f t="shared" si="7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5.75" customHeight="1">
      <c r="A105" s="83" t="s">
        <v>927</v>
      </c>
      <c r="B105" s="83"/>
      <c r="C105" s="83">
        <f t="shared" ref="C105:J105" si="8">SUM(C3:C104)</f>
        <v>205</v>
      </c>
      <c r="D105" s="83">
        <f t="shared" si="8"/>
        <v>205</v>
      </c>
      <c r="E105" s="83">
        <f t="shared" si="8"/>
        <v>37</v>
      </c>
      <c r="F105" s="83">
        <f t="shared" si="8"/>
        <v>37</v>
      </c>
      <c r="G105" s="83">
        <f t="shared" si="8"/>
        <v>18</v>
      </c>
      <c r="H105" s="83">
        <f t="shared" si="8"/>
        <v>18</v>
      </c>
      <c r="I105" s="83">
        <f t="shared" si="8"/>
        <v>0</v>
      </c>
      <c r="J105" s="83">
        <f t="shared" si="8"/>
        <v>0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5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5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5.7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5.7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5.7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5.7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5.7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5.7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5.7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5.7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.7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.7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5.7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.7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.7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5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5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5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5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5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5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5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5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5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5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5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5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5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5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5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5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5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5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5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5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5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5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5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5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5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5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5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5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5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5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5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5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5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5.7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5.7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5.7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5.7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5.7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5.7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5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5.7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5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5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5.7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5.7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5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5.7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5.7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5.7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5.7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5.7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5.7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5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5.7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5.7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5.7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5.7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5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5.7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5.7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5.7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5.7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5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5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5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5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5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5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5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5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5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5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5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5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5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5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5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5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5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5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71">
    <mergeCell ref="H48:H55"/>
    <mergeCell ref="F91:F95"/>
    <mergeCell ref="F98:F99"/>
    <mergeCell ref="H56:H60"/>
    <mergeCell ref="H61:H72"/>
    <mergeCell ref="F73:F85"/>
    <mergeCell ref="H73:H85"/>
    <mergeCell ref="F86:F90"/>
    <mergeCell ref="H86:H90"/>
    <mergeCell ref="H91:H95"/>
    <mergeCell ref="H98:H99"/>
    <mergeCell ref="H21:H24"/>
    <mergeCell ref="H25:H30"/>
    <mergeCell ref="H31:H32"/>
    <mergeCell ref="H33:H42"/>
    <mergeCell ref="H43:H47"/>
    <mergeCell ref="J91:J95"/>
    <mergeCell ref="J98:J99"/>
    <mergeCell ref="J3:J12"/>
    <mergeCell ref="J13:J20"/>
    <mergeCell ref="J21:J24"/>
    <mergeCell ref="J25:J30"/>
    <mergeCell ref="J31:J32"/>
    <mergeCell ref="J33:J42"/>
    <mergeCell ref="J43:J47"/>
    <mergeCell ref="J48:J55"/>
    <mergeCell ref="J56:J60"/>
    <mergeCell ref="J61:J72"/>
    <mergeCell ref="J73:J85"/>
    <mergeCell ref="J86:J90"/>
    <mergeCell ref="A61:A72"/>
    <mergeCell ref="A73:A85"/>
    <mergeCell ref="A86:A90"/>
    <mergeCell ref="A91:A95"/>
    <mergeCell ref="A98:A99"/>
    <mergeCell ref="A21:A24"/>
    <mergeCell ref="F21:F24"/>
    <mergeCell ref="A43:A47"/>
    <mergeCell ref="A48:A55"/>
    <mergeCell ref="A56:A60"/>
    <mergeCell ref="A25:A30"/>
    <mergeCell ref="D25:D30"/>
    <mergeCell ref="A31:A32"/>
    <mergeCell ref="D31:D32"/>
    <mergeCell ref="A33:A42"/>
    <mergeCell ref="D33:D42"/>
    <mergeCell ref="D43:D47"/>
    <mergeCell ref="A1:F1"/>
    <mergeCell ref="A3:A12"/>
    <mergeCell ref="D3:D12"/>
    <mergeCell ref="H3:H12"/>
    <mergeCell ref="A13:A20"/>
    <mergeCell ref="H13:H20"/>
    <mergeCell ref="D91:D95"/>
    <mergeCell ref="D98:D99"/>
    <mergeCell ref="D13:D20"/>
    <mergeCell ref="D21:D24"/>
    <mergeCell ref="D48:D55"/>
    <mergeCell ref="D56:D60"/>
    <mergeCell ref="D61:D72"/>
    <mergeCell ref="D73:D85"/>
    <mergeCell ref="D86:D90"/>
    <mergeCell ref="F56:F60"/>
    <mergeCell ref="F61:F72"/>
    <mergeCell ref="F3:F12"/>
    <mergeCell ref="F13:F20"/>
    <mergeCell ref="F25:F30"/>
    <mergeCell ref="F31:F32"/>
    <mergeCell ref="F33:F42"/>
    <mergeCell ref="F43:F47"/>
    <mergeCell ref="F48:F55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8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  <col min="12" max="30" width="10.832031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21.75" customHeight="1">
      <c r="A2" s="111">
        <v>1417076</v>
      </c>
      <c r="B2" s="113" t="s">
        <v>98</v>
      </c>
      <c r="C2" s="113" t="s">
        <v>99</v>
      </c>
      <c r="D2" s="113" t="s">
        <v>100</v>
      </c>
      <c r="E2" s="113" t="s">
        <v>101</v>
      </c>
      <c r="F2" s="113" t="s">
        <v>47</v>
      </c>
      <c r="G2" s="113" t="s">
        <v>16</v>
      </c>
      <c r="H2" s="156"/>
      <c r="I2" s="156"/>
      <c r="J2" s="122"/>
      <c r="K2" s="157" t="s">
        <v>102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85">
        <v>1425799</v>
      </c>
      <c r="B3" s="86" t="s">
        <v>319</v>
      </c>
      <c r="C3" s="86" t="s">
        <v>50</v>
      </c>
      <c r="D3" s="87" t="s">
        <v>320</v>
      </c>
      <c r="E3" s="87" t="s">
        <v>101</v>
      </c>
      <c r="F3" s="87" t="s">
        <v>47</v>
      </c>
      <c r="G3" s="87" t="s">
        <v>16</v>
      </c>
      <c r="H3" s="88">
        <v>44586</v>
      </c>
      <c r="I3" s="21"/>
      <c r="J3" s="22"/>
      <c r="K3" s="147" t="s">
        <v>321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85">
        <v>458662</v>
      </c>
      <c r="B4" s="86" t="s">
        <v>346</v>
      </c>
      <c r="C4" s="86" t="s">
        <v>99</v>
      </c>
      <c r="D4" s="87" t="s">
        <v>347</v>
      </c>
      <c r="E4" s="87" t="s">
        <v>101</v>
      </c>
      <c r="F4" s="87" t="s">
        <v>107</v>
      </c>
      <c r="G4" s="87" t="s">
        <v>16</v>
      </c>
      <c r="H4" s="88">
        <v>44704</v>
      </c>
      <c r="I4" s="21"/>
      <c r="J4" s="22"/>
      <c r="K4" s="147" t="s">
        <v>348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44">
        <v>7624111</v>
      </c>
      <c r="B5" s="45" t="s">
        <v>795</v>
      </c>
      <c r="C5" s="45" t="s">
        <v>705</v>
      </c>
      <c r="D5" s="41" t="s">
        <v>936</v>
      </c>
      <c r="E5" s="41" t="s">
        <v>937</v>
      </c>
      <c r="F5" s="41" t="s">
        <v>34</v>
      </c>
      <c r="G5" s="41" t="s">
        <v>16</v>
      </c>
      <c r="H5" s="46">
        <v>43952</v>
      </c>
      <c r="I5" s="21"/>
      <c r="J5" s="22"/>
      <c r="K5" s="158" t="s">
        <v>938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85">
        <v>509748</v>
      </c>
      <c r="B6" s="86" t="s">
        <v>521</v>
      </c>
      <c r="C6" s="86" t="s">
        <v>522</v>
      </c>
      <c r="D6" s="87" t="s">
        <v>523</v>
      </c>
      <c r="E6" s="87" t="s">
        <v>46</v>
      </c>
      <c r="F6" s="87" t="s">
        <v>107</v>
      </c>
      <c r="G6" s="87" t="s">
        <v>16</v>
      </c>
      <c r="H6" s="88">
        <v>44586</v>
      </c>
      <c r="I6" s="88" t="s">
        <v>35</v>
      </c>
      <c r="J6" s="88">
        <v>44748</v>
      </c>
      <c r="K6" s="147" t="s">
        <v>524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85">
        <v>5019054</v>
      </c>
      <c r="B7" s="86" t="s">
        <v>43</v>
      </c>
      <c r="C7" s="86" t="s">
        <v>44</v>
      </c>
      <c r="D7" s="87" t="s">
        <v>45</v>
      </c>
      <c r="E7" s="87" t="s">
        <v>46</v>
      </c>
      <c r="F7" s="87" t="s">
        <v>28</v>
      </c>
      <c r="G7" s="87" t="s">
        <v>16</v>
      </c>
      <c r="H7" s="88">
        <v>44538</v>
      </c>
      <c r="I7" s="21"/>
      <c r="J7" s="22"/>
      <c r="K7" s="123" t="s">
        <v>48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>
      <c r="A8" s="44">
        <v>7629600</v>
      </c>
      <c r="B8" s="45" t="s">
        <v>252</v>
      </c>
      <c r="C8" s="45" t="s">
        <v>211</v>
      </c>
      <c r="D8" s="41" t="s">
        <v>253</v>
      </c>
      <c r="E8" s="41" t="s">
        <v>254</v>
      </c>
      <c r="F8" s="41" t="s">
        <v>138</v>
      </c>
      <c r="G8" s="41" t="s">
        <v>16</v>
      </c>
      <c r="H8" s="46">
        <v>44215</v>
      </c>
      <c r="I8" s="21"/>
      <c r="J8" s="22"/>
      <c r="K8" s="47" t="s">
        <v>255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K5" r:id="rId1" xr:uid="{00000000-0004-0000-0A00-000000000000}"/>
  </hyperlinks>
  <pageMargins left="0.7" right="0.7" top="0.75" bottom="0.75" header="0" footer="0"/>
  <pageSetup paperSize="9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AD988"/>
  <sheetViews>
    <sheetView workbookViewId="0"/>
  </sheetViews>
  <sheetFormatPr baseColWidth="10" defaultColWidth="11.1640625" defaultRowHeight="15" customHeight="1"/>
  <cols>
    <col min="1" max="1" width="13.5" customWidth="1"/>
    <col min="2" max="2" width="14.1640625" customWidth="1"/>
    <col min="3" max="3" width="10.83203125" customWidth="1"/>
    <col min="4" max="4" width="20.1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3.33203125" customWidth="1"/>
    <col min="10" max="11" width="22.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2.5" customHeight="1">
      <c r="A2" s="14">
        <v>7725544</v>
      </c>
      <c r="B2" s="15" t="s">
        <v>291</v>
      </c>
      <c r="C2" s="15" t="s">
        <v>292</v>
      </c>
      <c r="D2" s="16" t="s">
        <v>293</v>
      </c>
      <c r="E2" s="16" t="s">
        <v>294</v>
      </c>
      <c r="F2" s="16" t="s">
        <v>47</v>
      </c>
      <c r="G2" s="16" t="s">
        <v>16</v>
      </c>
      <c r="H2" s="17">
        <v>44586</v>
      </c>
      <c r="I2" s="7"/>
      <c r="J2" s="8"/>
      <c r="K2" s="26" t="s">
        <v>295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ageMargins left="0.7" right="0.7" top="0.75" bottom="0.75" header="0" footer="0"/>
  <pageSetup paperSize="9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2" width="10.83203125" customWidth="1"/>
    <col min="3" max="3" width="11.33203125" customWidth="1"/>
    <col min="4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.1640625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9129177</v>
      </c>
      <c r="B2" s="4" t="s">
        <v>134</v>
      </c>
      <c r="C2" s="4" t="s">
        <v>135</v>
      </c>
      <c r="D2" s="4" t="s">
        <v>136</v>
      </c>
      <c r="E2" s="4" t="s">
        <v>137</v>
      </c>
      <c r="F2" s="4" t="s">
        <v>138</v>
      </c>
      <c r="G2" s="4" t="s">
        <v>16</v>
      </c>
      <c r="H2" s="30"/>
      <c r="I2" s="30"/>
      <c r="J2" s="8"/>
      <c r="K2" s="29" t="s">
        <v>139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9129908</v>
      </c>
      <c r="B3" s="4" t="s">
        <v>525</v>
      </c>
      <c r="C3" s="4" t="s">
        <v>526</v>
      </c>
      <c r="D3" s="4" t="s">
        <v>527</v>
      </c>
      <c r="E3" s="4" t="s">
        <v>137</v>
      </c>
      <c r="F3" s="4" t="s">
        <v>22</v>
      </c>
      <c r="G3" s="4" t="s">
        <v>16</v>
      </c>
      <c r="H3" s="39"/>
      <c r="I3" s="7"/>
      <c r="J3" s="8"/>
      <c r="K3" s="25" t="s">
        <v>528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91385</v>
      </c>
      <c r="B4" s="4" t="s">
        <v>678</v>
      </c>
      <c r="C4" s="4" t="s">
        <v>376</v>
      </c>
      <c r="D4" s="4" t="s">
        <v>679</v>
      </c>
      <c r="E4" s="4" t="s">
        <v>137</v>
      </c>
      <c r="F4" s="4" t="s">
        <v>107</v>
      </c>
      <c r="G4" s="4" t="s">
        <v>16</v>
      </c>
      <c r="H4" s="30"/>
      <c r="I4" s="7"/>
      <c r="J4" s="8"/>
      <c r="K4" s="29" t="s">
        <v>680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3" r:id="rId1" xr:uid="{00000000-0004-0000-6600-000000000000}"/>
  </hyperlinks>
  <pageMargins left="0.7" right="0.7" top="0.75" bottom="0.75" header="0" footer="0"/>
  <pageSetup paperSize="9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AE999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1" width="10.83203125" customWidth="1"/>
  </cols>
  <sheetData>
    <row r="1" spans="1:3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1" ht="21.75" customHeight="1">
      <c r="A2" s="2">
        <v>9253806</v>
      </c>
      <c r="B2" s="4" t="s">
        <v>627</v>
      </c>
      <c r="C2" s="4" t="s">
        <v>630</v>
      </c>
      <c r="D2" s="4" t="s">
        <v>631</v>
      </c>
      <c r="E2" s="4" t="s">
        <v>325</v>
      </c>
      <c r="F2" s="4" t="s">
        <v>47</v>
      </c>
      <c r="G2" s="4" t="s">
        <v>16</v>
      </c>
      <c r="H2" s="30"/>
      <c r="I2" s="7"/>
      <c r="J2" s="8"/>
      <c r="K2" s="29" t="s">
        <v>632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21.75" customHeight="1">
      <c r="A3" s="2">
        <v>959987</v>
      </c>
      <c r="B3" s="3" t="s">
        <v>627</v>
      </c>
      <c r="C3" s="3" t="s">
        <v>515</v>
      </c>
      <c r="D3" s="4" t="s">
        <v>628</v>
      </c>
      <c r="E3" s="4" t="s">
        <v>325</v>
      </c>
      <c r="F3" s="4" t="s">
        <v>34</v>
      </c>
      <c r="G3" s="4" t="s">
        <v>16</v>
      </c>
      <c r="H3" s="6">
        <v>44265</v>
      </c>
      <c r="I3" s="7"/>
      <c r="J3" s="8"/>
      <c r="K3" s="10" t="s">
        <v>629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21.75" customHeight="1">
      <c r="A4" s="2">
        <v>92307</v>
      </c>
      <c r="B4" s="4" t="s">
        <v>745</v>
      </c>
      <c r="C4" s="4" t="s">
        <v>746</v>
      </c>
      <c r="D4" s="4" t="s">
        <v>631</v>
      </c>
      <c r="E4" s="4" t="s">
        <v>325</v>
      </c>
      <c r="F4" s="4" t="s">
        <v>107</v>
      </c>
      <c r="G4" s="4" t="s">
        <v>16</v>
      </c>
      <c r="H4" s="30"/>
      <c r="I4" s="48"/>
      <c r="J4" s="8"/>
      <c r="K4" s="29" t="s">
        <v>747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21.75" customHeight="1">
      <c r="A5" s="2">
        <v>9212546</v>
      </c>
      <c r="B5" s="4" t="s">
        <v>769</v>
      </c>
      <c r="C5" s="4" t="s">
        <v>615</v>
      </c>
      <c r="D5" s="4" t="s">
        <v>770</v>
      </c>
      <c r="E5" s="4" t="s">
        <v>325</v>
      </c>
      <c r="F5" s="4" t="s">
        <v>34</v>
      </c>
      <c r="G5" s="4" t="s">
        <v>16</v>
      </c>
      <c r="H5" s="30"/>
      <c r="I5" s="7"/>
      <c r="J5" s="8"/>
      <c r="K5" s="29" t="s">
        <v>771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1.75" customHeight="1">
      <c r="A6" s="2">
        <v>9112151</v>
      </c>
      <c r="B6" s="4" t="s">
        <v>796</v>
      </c>
      <c r="C6" s="4" t="s">
        <v>797</v>
      </c>
      <c r="D6" s="4" t="s">
        <v>798</v>
      </c>
      <c r="E6" s="4" t="s">
        <v>325</v>
      </c>
      <c r="F6" s="4" t="s">
        <v>107</v>
      </c>
      <c r="G6" s="4" t="s">
        <v>16</v>
      </c>
      <c r="H6" s="39"/>
      <c r="I6" s="7"/>
      <c r="J6" s="8"/>
      <c r="K6" s="25" t="s">
        <v>799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1.75" customHeight="1">
      <c r="A7" s="2">
        <v>925596</v>
      </c>
      <c r="B7" s="3" t="s">
        <v>728</v>
      </c>
      <c r="C7" s="3" t="s">
        <v>426</v>
      </c>
      <c r="D7" s="4" t="s">
        <v>729</v>
      </c>
      <c r="E7" s="4" t="s">
        <v>325</v>
      </c>
      <c r="F7" s="4" t="s">
        <v>147</v>
      </c>
      <c r="G7" s="4" t="s">
        <v>16</v>
      </c>
      <c r="H7" s="6">
        <v>44333</v>
      </c>
      <c r="I7" s="7"/>
      <c r="J7" s="8"/>
      <c r="K7" s="10" t="s">
        <v>730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22.5" customHeight="1">
      <c r="A8" s="2">
        <v>9216941</v>
      </c>
      <c r="B8" s="3" t="s">
        <v>322</v>
      </c>
      <c r="C8" s="3" t="s">
        <v>323</v>
      </c>
      <c r="D8" s="4" t="s">
        <v>324</v>
      </c>
      <c r="E8" s="4" t="s">
        <v>325</v>
      </c>
      <c r="F8" s="4" t="s">
        <v>138</v>
      </c>
      <c r="G8" s="4" t="s">
        <v>16</v>
      </c>
      <c r="H8" s="6">
        <v>44586</v>
      </c>
      <c r="I8" s="7"/>
      <c r="J8" s="8"/>
      <c r="K8" s="58" t="s">
        <v>326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5.75" customHeight="1"/>
    <row r="10" spans="1:31" ht="15.75" customHeight="1"/>
    <row r="11" spans="1:31" ht="15.75" customHeight="1"/>
    <row r="12" spans="1:31" ht="15.75" customHeight="1"/>
    <row r="13" spans="1:31" ht="15.75" customHeight="1"/>
    <row r="14" spans="1:31" ht="15.75" customHeight="1"/>
    <row r="15" spans="1:31" ht="15.75" customHeight="1"/>
    <row r="16" spans="1:3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K6" r:id="rId1" xr:uid="{00000000-0004-0000-6700-000000000000}"/>
  </hyperlinks>
  <pageMargins left="0.7" right="0.7" top="0.75" bottom="0.75" header="0" footer="0"/>
  <pageSetup paperSize="9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AF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3" width="35.1640625" customWidth="1"/>
    <col min="14" max="32" width="10.83203125" customWidth="1"/>
  </cols>
  <sheetData>
    <row r="1" spans="1:32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201" t="s">
        <v>9</v>
      </c>
      <c r="L1" s="198" t="s">
        <v>7</v>
      </c>
      <c r="M1" s="198" t="s">
        <v>10</v>
      </c>
    </row>
    <row r="2" spans="1:32" ht="21.75" customHeight="1">
      <c r="A2" s="2">
        <v>9417177</v>
      </c>
      <c r="B2" s="3" t="s">
        <v>227</v>
      </c>
      <c r="C2" s="3" t="s">
        <v>228</v>
      </c>
      <c r="D2" s="3" t="s">
        <v>229</v>
      </c>
      <c r="E2" s="3" t="s">
        <v>230</v>
      </c>
      <c r="F2" s="5" t="s">
        <v>231</v>
      </c>
      <c r="G2" s="4" t="s">
        <v>16</v>
      </c>
      <c r="H2" s="6">
        <v>43992</v>
      </c>
      <c r="I2" s="6" t="s">
        <v>35</v>
      </c>
      <c r="J2" s="12">
        <v>44388</v>
      </c>
      <c r="K2" s="240" t="s">
        <v>9</v>
      </c>
      <c r="L2" s="241">
        <v>44838</v>
      </c>
      <c r="M2" s="40" t="s">
        <v>232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2.5" customHeight="1">
      <c r="A3" s="14">
        <v>9450992</v>
      </c>
      <c r="B3" s="15" t="s">
        <v>303</v>
      </c>
      <c r="C3" s="15" t="s">
        <v>284</v>
      </c>
      <c r="D3" s="16" t="s">
        <v>304</v>
      </c>
      <c r="E3" s="16" t="s">
        <v>230</v>
      </c>
      <c r="F3" s="16" t="s">
        <v>22</v>
      </c>
      <c r="G3" s="16" t="s">
        <v>16</v>
      </c>
      <c r="H3" s="17">
        <v>44586</v>
      </c>
      <c r="I3" s="7"/>
      <c r="J3" s="8"/>
      <c r="K3" s="7"/>
      <c r="L3" s="8"/>
      <c r="M3" s="58" t="s">
        <v>305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2.5" customHeight="1">
      <c r="A4" s="14">
        <v>9440194</v>
      </c>
      <c r="B4" s="15" t="s">
        <v>434</v>
      </c>
      <c r="C4" s="15" t="s">
        <v>191</v>
      </c>
      <c r="D4" s="16" t="s">
        <v>435</v>
      </c>
      <c r="E4" s="16" t="s">
        <v>230</v>
      </c>
      <c r="F4" s="16" t="s">
        <v>22</v>
      </c>
      <c r="G4" s="16" t="s">
        <v>16</v>
      </c>
      <c r="H4" s="17">
        <v>44586</v>
      </c>
      <c r="I4" s="7"/>
      <c r="J4" s="8"/>
      <c r="K4" s="7"/>
      <c r="L4" s="8"/>
      <c r="M4" s="58" t="s">
        <v>436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22.5" customHeight="1">
      <c r="A5" s="14">
        <v>9447056</v>
      </c>
      <c r="B5" s="15" t="s">
        <v>589</v>
      </c>
      <c r="C5" s="15" t="s">
        <v>590</v>
      </c>
      <c r="D5" s="16" t="s">
        <v>435</v>
      </c>
      <c r="E5" s="16" t="s">
        <v>230</v>
      </c>
      <c r="F5" s="16" t="s">
        <v>22</v>
      </c>
      <c r="G5" s="16" t="s">
        <v>16</v>
      </c>
      <c r="H5" s="17">
        <v>44586</v>
      </c>
      <c r="I5" s="7"/>
      <c r="J5" s="8"/>
      <c r="K5" s="7"/>
      <c r="L5" s="8"/>
      <c r="M5" s="58" t="s">
        <v>591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22.5" customHeight="1">
      <c r="A6" s="14">
        <v>9144437</v>
      </c>
      <c r="B6" s="15" t="s">
        <v>713</v>
      </c>
      <c r="C6" s="15" t="s">
        <v>453</v>
      </c>
      <c r="D6" s="16" t="s">
        <v>714</v>
      </c>
      <c r="E6" s="16" t="s">
        <v>230</v>
      </c>
      <c r="F6" s="16" t="s">
        <v>22</v>
      </c>
      <c r="G6" s="16" t="s">
        <v>16</v>
      </c>
      <c r="H6" s="17">
        <v>44586</v>
      </c>
      <c r="I6" s="7"/>
      <c r="J6" s="8"/>
      <c r="K6" s="7"/>
      <c r="L6" s="8"/>
      <c r="M6" s="58" t="s">
        <v>715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2.5" customHeight="1">
      <c r="A7" s="56">
        <v>9441043</v>
      </c>
      <c r="B7" s="2" t="s">
        <v>330</v>
      </c>
      <c r="C7" s="4" t="s">
        <v>130</v>
      </c>
      <c r="D7" s="4" t="s">
        <v>335</v>
      </c>
      <c r="E7" s="4" t="s">
        <v>230</v>
      </c>
      <c r="F7" s="4" t="s">
        <v>273</v>
      </c>
      <c r="G7" s="16" t="s">
        <v>16</v>
      </c>
      <c r="H7" s="6">
        <v>44694</v>
      </c>
      <c r="I7" s="7"/>
      <c r="J7" s="8"/>
      <c r="K7" s="7"/>
      <c r="L7" s="8"/>
      <c r="M7" s="51" t="s">
        <v>336</v>
      </c>
      <c r="N7" s="9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.75" customHeight="1"/>
    <row r="9" spans="1:32" ht="15.75" customHeight="1"/>
    <row r="10" spans="1:32" ht="15.75" customHeight="1"/>
    <row r="11" spans="1:32" ht="15.75" customHeight="1"/>
    <row r="12" spans="1:32" ht="15.75" customHeight="1"/>
    <row r="13" spans="1:32" ht="15.75" customHeight="1"/>
    <row r="14" spans="1:32" ht="15.75" customHeight="1"/>
    <row r="15" spans="1:32" ht="15.75" customHeight="1"/>
    <row r="16" spans="1:3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3" width="10.83203125" customWidth="1"/>
    <col min="4" max="4" width="29.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6.33203125" customWidth="1"/>
    <col min="10" max="10" width="22.5" customWidth="1"/>
    <col min="11" max="11" width="21.8320312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9522884</v>
      </c>
      <c r="B2" s="3" t="s">
        <v>457</v>
      </c>
      <c r="C2" s="3" t="s">
        <v>458</v>
      </c>
      <c r="D2" s="3" t="s">
        <v>459</v>
      </c>
      <c r="E2" s="3" t="s">
        <v>460</v>
      </c>
      <c r="F2" s="5" t="s">
        <v>34</v>
      </c>
      <c r="G2" s="4" t="s">
        <v>16</v>
      </c>
      <c r="H2" s="6">
        <v>44567</v>
      </c>
      <c r="I2" s="6" t="s">
        <v>35</v>
      </c>
      <c r="J2" s="12">
        <v>44567</v>
      </c>
      <c r="K2" s="40" t="s">
        <v>461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2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2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2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998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3" width="35.1640625" customWidth="1"/>
    <col min="14" max="35" width="10.83203125" customWidth="1"/>
  </cols>
  <sheetData>
    <row r="1" spans="1:3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59" t="s">
        <v>9</v>
      </c>
      <c r="L1" s="159" t="s">
        <v>7</v>
      </c>
      <c r="M1" s="1" t="s">
        <v>10</v>
      </c>
    </row>
    <row r="2" spans="1:35" ht="21.75" customHeight="1">
      <c r="A2" s="111">
        <v>1611847</v>
      </c>
      <c r="B2" s="113" t="s">
        <v>18</v>
      </c>
      <c r="C2" s="113" t="s">
        <v>19</v>
      </c>
      <c r="D2" s="113" t="s">
        <v>20</v>
      </c>
      <c r="E2" s="113" t="s">
        <v>21</v>
      </c>
      <c r="F2" s="113" t="s">
        <v>22</v>
      </c>
      <c r="G2" s="113" t="s">
        <v>16</v>
      </c>
      <c r="H2" s="129"/>
      <c r="I2" s="122"/>
      <c r="J2" s="122"/>
      <c r="K2" s="160"/>
      <c r="L2" s="160"/>
      <c r="M2" s="131" t="s">
        <v>23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>
      <c r="A3" s="44">
        <v>166228</v>
      </c>
      <c r="B3" s="41" t="s">
        <v>214</v>
      </c>
      <c r="C3" s="41" t="s">
        <v>215</v>
      </c>
      <c r="D3" s="41" t="s">
        <v>216</v>
      </c>
      <c r="E3" s="41" t="s">
        <v>21</v>
      </c>
      <c r="F3" s="41" t="s">
        <v>147</v>
      </c>
      <c r="G3" s="41" t="s">
        <v>16</v>
      </c>
      <c r="H3" s="91"/>
      <c r="I3" s="46" t="s">
        <v>35</v>
      </c>
      <c r="J3" s="143">
        <v>44485</v>
      </c>
      <c r="K3" s="5" t="s">
        <v>91</v>
      </c>
      <c r="L3" s="161">
        <v>44838</v>
      </c>
      <c r="M3" s="57" t="s">
        <v>217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>
      <c r="A4" s="44">
        <v>166308</v>
      </c>
      <c r="B4" s="45" t="s">
        <v>638</v>
      </c>
      <c r="C4" s="45" t="s">
        <v>515</v>
      </c>
      <c r="D4" s="41" t="s">
        <v>639</v>
      </c>
      <c r="E4" s="41" t="s">
        <v>21</v>
      </c>
      <c r="F4" s="41" t="s">
        <v>147</v>
      </c>
      <c r="G4" s="41" t="s">
        <v>16</v>
      </c>
      <c r="H4" s="46">
        <v>44103</v>
      </c>
      <c r="I4" s="46" t="s">
        <v>35</v>
      </c>
      <c r="J4" s="143">
        <v>44485</v>
      </c>
      <c r="K4" s="5" t="s">
        <v>91</v>
      </c>
      <c r="L4" s="161">
        <v>44838</v>
      </c>
      <c r="M4" s="55" t="s">
        <v>640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>
      <c r="A5" s="85">
        <v>179217</v>
      </c>
      <c r="B5" s="86" t="s">
        <v>557</v>
      </c>
      <c r="C5" s="87" t="s">
        <v>558</v>
      </c>
      <c r="D5" s="87" t="s">
        <v>559</v>
      </c>
      <c r="E5" s="87" t="s">
        <v>560</v>
      </c>
      <c r="F5" s="87" t="s">
        <v>47</v>
      </c>
      <c r="G5" s="87" t="s">
        <v>16</v>
      </c>
      <c r="H5" s="88">
        <v>43979</v>
      </c>
      <c r="I5" s="21"/>
      <c r="J5" s="22"/>
      <c r="K5" s="91"/>
      <c r="L5" s="91"/>
      <c r="M5" s="162" t="s">
        <v>561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>
      <c r="A6" s="44">
        <v>6017447</v>
      </c>
      <c r="B6" s="45" t="s">
        <v>693</v>
      </c>
      <c r="C6" s="45" t="s">
        <v>60</v>
      </c>
      <c r="D6" s="41" t="s">
        <v>694</v>
      </c>
      <c r="E6" s="41" t="s">
        <v>90</v>
      </c>
      <c r="F6" s="41" t="s">
        <v>28</v>
      </c>
      <c r="G6" s="41" t="s">
        <v>16</v>
      </c>
      <c r="H6" s="46">
        <v>44335</v>
      </c>
      <c r="I6" s="21"/>
      <c r="J6" s="22"/>
      <c r="K6" s="155"/>
      <c r="L6" s="155"/>
      <c r="M6" s="47" t="s">
        <v>695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.75" customHeight="1">
      <c r="A7" s="2">
        <v>3313444</v>
      </c>
      <c r="B7" s="59" t="s">
        <v>87</v>
      </c>
      <c r="C7" s="59" t="s">
        <v>88</v>
      </c>
      <c r="D7" s="59" t="s">
        <v>89</v>
      </c>
      <c r="E7" s="59" t="s">
        <v>90</v>
      </c>
      <c r="F7" s="59" t="s">
        <v>22</v>
      </c>
      <c r="G7" s="8"/>
      <c r="H7" s="8"/>
      <c r="I7" s="8"/>
      <c r="J7" s="8"/>
      <c r="K7" s="5" t="s">
        <v>91</v>
      </c>
      <c r="L7" s="27">
        <v>44838</v>
      </c>
      <c r="M7" s="51" t="s">
        <v>92</v>
      </c>
    </row>
    <row r="8" spans="1:35" ht="15.75" customHeight="1">
      <c r="A8" s="2">
        <v>2932443</v>
      </c>
      <c r="B8" s="60" t="s">
        <v>442</v>
      </c>
      <c r="C8" s="60" t="s">
        <v>443</v>
      </c>
      <c r="D8" s="60" t="s">
        <v>444</v>
      </c>
      <c r="E8" s="60" t="s">
        <v>90</v>
      </c>
      <c r="F8" s="60" t="s">
        <v>47</v>
      </c>
      <c r="G8" s="8"/>
      <c r="H8" s="8"/>
      <c r="I8" s="8"/>
      <c r="J8" s="8"/>
      <c r="K8" s="5" t="s">
        <v>91</v>
      </c>
      <c r="L8" s="27">
        <v>44838</v>
      </c>
      <c r="M8" s="51" t="s">
        <v>445</v>
      </c>
    </row>
    <row r="9" spans="1:35" ht="15.75" customHeight="1">
      <c r="A9" s="2">
        <v>7615323</v>
      </c>
      <c r="B9" s="60" t="s">
        <v>681</v>
      </c>
      <c r="C9" s="60" t="s">
        <v>538</v>
      </c>
      <c r="D9" s="60" t="s">
        <v>682</v>
      </c>
      <c r="E9" s="60" t="s">
        <v>90</v>
      </c>
      <c r="F9" s="60" t="s">
        <v>22</v>
      </c>
      <c r="G9" s="8"/>
      <c r="H9" s="8"/>
      <c r="I9" s="8"/>
      <c r="J9" s="8"/>
      <c r="K9" s="5" t="s">
        <v>91</v>
      </c>
      <c r="L9" s="27">
        <v>44838</v>
      </c>
      <c r="M9" s="51" t="s">
        <v>683</v>
      </c>
    </row>
    <row r="10" spans="1:35" ht="15.75" customHeight="1">
      <c r="A10" s="2">
        <v>646712</v>
      </c>
      <c r="B10" s="60" t="s">
        <v>759</v>
      </c>
      <c r="C10" s="60" t="s">
        <v>760</v>
      </c>
      <c r="D10" s="60" t="s">
        <v>761</v>
      </c>
      <c r="E10" s="60" t="s">
        <v>90</v>
      </c>
      <c r="F10" s="60" t="s">
        <v>22</v>
      </c>
      <c r="G10" s="8"/>
      <c r="H10" s="8"/>
      <c r="I10" s="8"/>
      <c r="J10" s="8"/>
      <c r="K10" s="5" t="s">
        <v>91</v>
      </c>
      <c r="L10" s="27">
        <v>44838</v>
      </c>
      <c r="M10" s="51" t="s">
        <v>762</v>
      </c>
    </row>
    <row r="11" spans="1:35" ht="15.75" customHeight="1">
      <c r="A11" s="2">
        <v>338216</v>
      </c>
      <c r="B11" s="59" t="s">
        <v>470</v>
      </c>
      <c r="C11" s="59" t="s">
        <v>471</v>
      </c>
      <c r="D11" s="59" t="s">
        <v>472</v>
      </c>
      <c r="E11" s="59" t="s">
        <v>90</v>
      </c>
      <c r="F11" s="59" t="s">
        <v>147</v>
      </c>
      <c r="G11" s="8"/>
      <c r="H11" s="8"/>
      <c r="I11" s="8"/>
      <c r="J11" s="8"/>
      <c r="K11" s="59" t="s">
        <v>473</v>
      </c>
      <c r="L11" s="27">
        <v>44838</v>
      </c>
      <c r="M11" s="51" t="s">
        <v>474</v>
      </c>
    </row>
    <row r="12" spans="1:35" ht="21.75" customHeight="1">
      <c r="A12" s="85">
        <v>404031</v>
      </c>
      <c r="B12" s="86" t="s">
        <v>397</v>
      </c>
      <c r="C12" s="86" t="s">
        <v>398</v>
      </c>
      <c r="D12" s="87" t="s">
        <v>399</v>
      </c>
      <c r="E12" s="87" t="s">
        <v>198</v>
      </c>
      <c r="F12" s="87" t="s">
        <v>34</v>
      </c>
      <c r="G12" s="87" t="s">
        <v>16</v>
      </c>
      <c r="H12" s="21"/>
      <c r="I12" s="88" t="s">
        <v>35</v>
      </c>
      <c r="J12" s="124">
        <v>44388</v>
      </c>
      <c r="K12" s="163"/>
      <c r="L12" s="163"/>
      <c r="M12" s="89" t="s">
        <v>374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.75" customHeight="1">
      <c r="A13" s="85">
        <v>796916</v>
      </c>
      <c r="B13" s="86" t="s">
        <v>195</v>
      </c>
      <c r="C13" s="86" t="s">
        <v>196</v>
      </c>
      <c r="D13" s="87" t="s">
        <v>197</v>
      </c>
      <c r="E13" s="87" t="s">
        <v>198</v>
      </c>
      <c r="F13" s="87" t="s">
        <v>22</v>
      </c>
      <c r="G13" s="8"/>
      <c r="H13" s="8"/>
      <c r="I13" s="8"/>
      <c r="J13" s="8"/>
      <c r="K13" s="164" t="s">
        <v>91</v>
      </c>
      <c r="L13" s="165">
        <v>44838</v>
      </c>
      <c r="M13" s="142" t="s">
        <v>199</v>
      </c>
    </row>
    <row r="14" spans="1:35" ht="15.75" customHeight="1">
      <c r="A14" s="85">
        <v>9139794</v>
      </c>
      <c r="B14" s="86" t="s">
        <v>500</v>
      </c>
      <c r="C14" s="86" t="s">
        <v>501</v>
      </c>
      <c r="D14" s="87" t="s">
        <v>502</v>
      </c>
      <c r="E14" s="87" t="s">
        <v>198</v>
      </c>
      <c r="F14" s="87" t="s">
        <v>22</v>
      </c>
      <c r="G14" s="8"/>
      <c r="H14" s="8"/>
      <c r="I14" s="8"/>
      <c r="J14" s="8"/>
      <c r="K14" s="164" t="s">
        <v>91</v>
      </c>
      <c r="L14" s="165">
        <v>44838</v>
      </c>
      <c r="M14" s="142"/>
    </row>
    <row r="15" spans="1:35" ht="15.75" customHeight="1">
      <c r="A15" s="85">
        <v>406941</v>
      </c>
      <c r="B15" s="86" t="s">
        <v>748</v>
      </c>
      <c r="C15" s="86" t="s">
        <v>120</v>
      </c>
      <c r="D15" s="87" t="s">
        <v>399</v>
      </c>
      <c r="E15" s="87" t="s">
        <v>198</v>
      </c>
      <c r="F15" s="87" t="s">
        <v>22</v>
      </c>
      <c r="G15" s="8"/>
      <c r="H15" s="8"/>
      <c r="I15" s="8"/>
      <c r="J15" s="8"/>
      <c r="K15" s="164" t="s">
        <v>91</v>
      </c>
      <c r="L15" s="165">
        <v>44838</v>
      </c>
      <c r="M15" s="142"/>
    </row>
    <row r="16" spans="1:35" ht="15.75" customHeight="1">
      <c r="A16" s="85">
        <v>407823</v>
      </c>
      <c r="B16" s="86" t="s">
        <v>552</v>
      </c>
      <c r="C16" s="86" t="s">
        <v>555</v>
      </c>
      <c r="D16" s="87" t="s">
        <v>197</v>
      </c>
      <c r="E16" s="87" t="s">
        <v>198</v>
      </c>
      <c r="F16" s="87" t="s">
        <v>107</v>
      </c>
      <c r="G16" s="8"/>
      <c r="H16" s="8"/>
      <c r="I16" s="8"/>
      <c r="J16" s="8"/>
      <c r="K16" s="166" t="s">
        <v>473</v>
      </c>
      <c r="L16" s="165">
        <v>44838</v>
      </c>
      <c r="M16" s="142" t="s">
        <v>556</v>
      </c>
    </row>
    <row r="17" spans="1:35" ht="21.75" customHeight="1">
      <c r="A17" s="44">
        <v>478901</v>
      </c>
      <c r="B17" s="45" t="s">
        <v>368</v>
      </c>
      <c r="C17" s="45" t="s">
        <v>78</v>
      </c>
      <c r="D17" s="41" t="s">
        <v>369</v>
      </c>
      <c r="E17" s="41" t="s">
        <v>266</v>
      </c>
      <c r="F17" s="41" t="s">
        <v>28</v>
      </c>
      <c r="G17" s="41" t="s">
        <v>16</v>
      </c>
      <c r="H17" s="46">
        <v>44335</v>
      </c>
      <c r="I17" s="21"/>
      <c r="J17" s="22"/>
      <c r="K17" s="163"/>
      <c r="L17" s="163"/>
      <c r="M17" s="55" t="s">
        <v>370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5.75" customHeight="1">
      <c r="A18" s="2">
        <v>479997</v>
      </c>
      <c r="B18" s="60" t="s">
        <v>263</v>
      </c>
      <c r="C18" s="60" t="s">
        <v>264</v>
      </c>
      <c r="D18" s="60" t="s">
        <v>265</v>
      </c>
      <c r="E18" s="60" t="s">
        <v>266</v>
      </c>
      <c r="F18" s="60" t="s">
        <v>22</v>
      </c>
      <c r="G18" s="8"/>
      <c r="H18" s="8"/>
      <c r="I18" s="8"/>
      <c r="J18" s="8"/>
      <c r="K18" s="5" t="s">
        <v>91</v>
      </c>
      <c r="L18" s="27">
        <v>44838</v>
      </c>
      <c r="M18" s="51" t="s">
        <v>267</v>
      </c>
    </row>
    <row r="19" spans="1:35" ht="21.75" customHeight="1">
      <c r="A19" s="85">
        <v>792017</v>
      </c>
      <c r="B19" s="87" t="s">
        <v>371</v>
      </c>
      <c r="C19" s="87" t="s">
        <v>372</v>
      </c>
      <c r="D19" s="87" t="s">
        <v>373</v>
      </c>
      <c r="E19" s="87" t="s">
        <v>132</v>
      </c>
      <c r="F19" s="87" t="s">
        <v>147</v>
      </c>
      <c r="G19" s="87" t="s">
        <v>16</v>
      </c>
      <c r="H19" s="91"/>
      <c r="I19" s="91"/>
      <c r="J19" s="22"/>
      <c r="K19" s="167"/>
      <c r="L19" s="167"/>
      <c r="M19" s="151" t="s">
        <v>374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21.75" customHeight="1">
      <c r="A20" s="85">
        <v>178150</v>
      </c>
      <c r="B20" s="86" t="s">
        <v>129</v>
      </c>
      <c r="C20" s="86" t="s">
        <v>130</v>
      </c>
      <c r="D20" s="87" t="s">
        <v>131</v>
      </c>
      <c r="E20" s="87" t="s">
        <v>132</v>
      </c>
      <c r="F20" s="87" t="s">
        <v>34</v>
      </c>
      <c r="G20" s="87" t="s">
        <v>16</v>
      </c>
      <c r="H20" s="88">
        <v>44172</v>
      </c>
      <c r="I20" s="88" t="s">
        <v>35</v>
      </c>
      <c r="J20" s="124">
        <v>44485</v>
      </c>
      <c r="K20" s="163"/>
      <c r="L20" s="163"/>
      <c r="M20" s="89" t="s">
        <v>133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22.5" customHeight="1">
      <c r="A21" s="85">
        <v>865949</v>
      </c>
      <c r="B21" s="92" t="s">
        <v>287</v>
      </c>
      <c r="C21" s="92" t="s">
        <v>288</v>
      </c>
      <c r="D21" s="92" t="s">
        <v>289</v>
      </c>
      <c r="E21" s="92" t="s">
        <v>132</v>
      </c>
      <c r="F21" s="92" t="s">
        <v>34</v>
      </c>
      <c r="G21" s="87" t="s">
        <v>16</v>
      </c>
      <c r="H21" s="88">
        <v>43979</v>
      </c>
      <c r="I21" s="21"/>
      <c r="J21" s="22"/>
      <c r="K21" s="163"/>
      <c r="L21" s="163"/>
      <c r="M21" s="90" t="s">
        <v>290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21.75" customHeight="1">
      <c r="A22" s="44">
        <v>4447343</v>
      </c>
      <c r="B22" s="45" t="s">
        <v>462</v>
      </c>
      <c r="C22" s="45" t="s">
        <v>463</v>
      </c>
      <c r="D22" s="41" t="s">
        <v>464</v>
      </c>
      <c r="E22" s="41" t="s">
        <v>352</v>
      </c>
      <c r="F22" s="41" t="s">
        <v>34</v>
      </c>
      <c r="G22" s="41" t="s">
        <v>16</v>
      </c>
      <c r="H22" s="46">
        <v>44295</v>
      </c>
      <c r="I22" s="21"/>
      <c r="J22" s="22"/>
      <c r="K22" s="155"/>
      <c r="L22" s="155"/>
      <c r="M22" s="47" t="s">
        <v>465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21.75" customHeight="1">
      <c r="A23" s="44">
        <v>867841</v>
      </c>
      <c r="B23" s="45" t="s">
        <v>493</v>
      </c>
      <c r="C23" s="45" t="s">
        <v>494</v>
      </c>
      <c r="D23" s="41" t="s">
        <v>495</v>
      </c>
      <c r="E23" s="41" t="s">
        <v>352</v>
      </c>
      <c r="F23" s="41" t="s">
        <v>273</v>
      </c>
      <c r="G23" s="41" t="s">
        <v>16</v>
      </c>
      <c r="H23" s="46">
        <v>44453</v>
      </c>
      <c r="I23" s="21"/>
      <c r="J23" s="22"/>
      <c r="K23" s="155"/>
      <c r="L23" s="155"/>
      <c r="M23" s="47" t="s">
        <v>496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.75" customHeight="1">
      <c r="A24" s="2">
        <v>867306</v>
      </c>
      <c r="B24" s="60" t="s">
        <v>349</v>
      </c>
      <c r="C24" s="60" t="s">
        <v>350</v>
      </c>
      <c r="D24" s="60" t="s">
        <v>351</v>
      </c>
      <c r="E24" s="60" t="s">
        <v>352</v>
      </c>
      <c r="F24" s="60" t="s">
        <v>15</v>
      </c>
      <c r="G24" s="8"/>
      <c r="H24" s="8"/>
      <c r="I24" s="8"/>
      <c r="J24" s="8"/>
      <c r="K24" s="5" t="s">
        <v>91</v>
      </c>
      <c r="L24" s="27">
        <v>44838</v>
      </c>
      <c r="M24" s="51" t="s">
        <v>353</v>
      </c>
    </row>
    <row r="25" spans="1:35" ht="21.75" customHeight="1">
      <c r="A25" s="85">
        <v>873466</v>
      </c>
      <c r="B25" s="93" t="s">
        <v>363</v>
      </c>
      <c r="C25" s="93" t="s">
        <v>364</v>
      </c>
      <c r="D25" s="93" t="s">
        <v>365</v>
      </c>
      <c r="E25" s="93" t="s">
        <v>366</v>
      </c>
      <c r="F25" s="93" t="s">
        <v>47</v>
      </c>
      <c r="G25" s="87" t="s">
        <v>16</v>
      </c>
      <c r="H25" s="168"/>
      <c r="I25" s="168"/>
      <c r="J25" s="22"/>
      <c r="K25" s="169"/>
      <c r="L25" s="169"/>
      <c r="M25" s="94" t="s">
        <v>367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21.75" customHeight="1">
      <c r="A26" s="85">
        <v>722239</v>
      </c>
      <c r="B26" s="87" t="s">
        <v>425</v>
      </c>
      <c r="C26" s="87" t="s">
        <v>426</v>
      </c>
      <c r="D26" s="87" t="s">
        <v>427</v>
      </c>
      <c r="E26" s="87" t="s">
        <v>366</v>
      </c>
      <c r="F26" s="87" t="s">
        <v>147</v>
      </c>
      <c r="G26" s="87" t="s">
        <v>16</v>
      </c>
      <c r="H26" s="91"/>
      <c r="I26" s="88" t="s">
        <v>35</v>
      </c>
      <c r="J26" s="124">
        <v>44485</v>
      </c>
      <c r="K26" s="5" t="s">
        <v>91</v>
      </c>
      <c r="L26" s="27">
        <v>44838</v>
      </c>
      <c r="M26" s="151" t="s">
        <v>428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21.75" customHeight="1">
      <c r="A27" s="85">
        <v>164127</v>
      </c>
      <c r="B27" s="87" t="s">
        <v>585</v>
      </c>
      <c r="C27" s="87" t="s">
        <v>586</v>
      </c>
      <c r="D27" s="87" t="s">
        <v>587</v>
      </c>
      <c r="E27" s="87" t="s">
        <v>366</v>
      </c>
      <c r="F27" s="87" t="s">
        <v>34</v>
      </c>
      <c r="G27" s="87" t="s">
        <v>16</v>
      </c>
      <c r="H27" s="91"/>
      <c r="I27" s="21"/>
      <c r="J27" s="22"/>
      <c r="K27" s="167"/>
      <c r="L27" s="167"/>
      <c r="M27" s="151" t="s">
        <v>588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21.75" customHeight="1">
      <c r="A28" s="85">
        <v>8796</v>
      </c>
      <c r="B28" s="87" t="s">
        <v>700</v>
      </c>
      <c r="C28" s="87" t="s">
        <v>701</v>
      </c>
      <c r="D28" s="87" t="s">
        <v>702</v>
      </c>
      <c r="E28" s="87" t="s">
        <v>366</v>
      </c>
      <c r="F28" s="87" t="s">
        <v>47</v>
      </c>
      <c r="G28" s="87" t="s">
        <v>16</v>
      </c>
      <c r="H28" s="91"/>
      <c r="I28" s="21"/>
      <c r="J28" s="22"/>
      <c r="K28" s="167"/>
      <c r="L28" s="167"/>
      <c r="M28" s="151" t="s">
        <v>703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.75" customHeight="1">
      <c r="A29" s="170">
        <v>168690</v>
      </c>
      <c r="B29" s="166" t="s">
        <v>562</v>
      </c>
      <c r="C29" s="166" t="s">
        <v>563</v>
      </c>
      <c r="D29" s="166" t="s">
        <v>365</v>
      </c>
      <c r="E29" s="166" t="s">
        <v>366</v>
      </c>
      <c r="F29" s="166" t="s">
        <v>22</v>
      </c>
      <c r="G29" s="8"/>
      <c r="H29" s="8"/>
      <c r="I29" s="8"/>
      <c r="J29" s="8"/>
      <c r="K29" s="164" t="s">
        <v>91</v>
      </c>
      <c r="L29" s="165">
        <v>44838</v>
      </c>
      <c r="M29" s="142" t="s">
        <v>564</v>
      </c>
    </row>
    <row r="30" spans="1:35" ht="15.75" customHeight="1"/>
    <row r="31" spans="1:35" ht="15.75" customHeight="1"/>
    <row r="32" spans="1:3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M2" r:id="rId1" xr:uid="{00000000-0004-0000-0B00-000000000000}"/>
    <hyperlink ref="M3" r:id="rId2" xr:uid="{00000000-0004-0000-0B00-000001000000}"/>
    <hyperlink ref="M4" r:id="rId3" xr:uid="{00000000-0004-0000-0B00-000002000000}"/>
    <hyperlink ref="M12" r:id="rId4" xr:uid="{00000000-0004-0000-0B00-000003000000}"/>
    <hyperlink ref="M17" r:id="rId5" xr:uid="{00000000-0004-0000-0B00-000004000000}"/>
    <hyperlink ref="M19" r:id="rId6" xr:uid="{00000000-0004-0000-0B00-000005000000}"/>
    <hyperlink ref="M20" r:id="rId7" xr:uid="{00000000-0004-0000-0B00-000006000000}"/>
    <hyperlink ref="M25" r:id="rId8" xr:uid="{00000000-0004-0000-0B00-000007000000}"/>
    <hyperlink ref="M26" r:id="rId9" xr:uid="{00000000-0004-0000-0B00-000008000000}"/>
    <hyperlink ref="M27" r:id="rId10" xr:uid="{00000000-0004-0000-0B00-000009000000}"/>
    <hyperlink ref="M28" r:id="rId11" xr:uid="{00000000-0004-0000-0B00-00000A000000}"/>
  </hyperlink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999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  <col min="12" max="30" width="10.832031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21.75" customHeight="1">
      <c r="A2" s="171" t="s">
        <v>417</v>
      </c>
      <c r="B2" s="172" t="s">
        <v>418</v>
      </c>
      <c r="C2" s="172" t="s">
        <v>419</v>
      </c>
      <c r="D2" s="173" t="s">
        <v>420</v>
      </c>
      <c r="E2" s="173" t="s">
        <v>421</v>
      </c>
      <c r="F2" s="173" t="s">
        <v>28</v>
      </c>
      <c r="G2" s="173" t="s">
        <v>16</v>
      </c>
      <c r="H2" s="115">
        <v>44538</v>
      </c>
      <c r="I2" s="115"/>
      <c r="J2" s="173"/>
      <c r="K2" s="174" t="s">
        <v>422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85">
        <v>3111782</v>
      </c>
      <c r="B3" s="86" t="s">
        <v>617</v>
      </c>
      <c r="C3" s="86" t="s">
        <v>618</v>
      </c>
      <c r="D3" s="87" t="s">
        <v>619</v>
      </c>
      <c r="E3" s="87" t="s">
        <v>620</v>
      </c>
      <c r="F3" s="87" t="s">
        <v>28</v>
      </c>
      <c r="G3" s="87" t="s">
        <v>16</v>
      </c>
      <c r="H3" s="88">
        <v>44335</v>
      </c>
      <c r="I3" s="21"/>
      <c r="J3" s="22"/>
      <c r="K3" s="123" t="s">
        <v>621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85">
        <v>604974</v>
      </c>
      <c r="B4" s="86" t="s">
        <v>787</v>
      </c>
      <c r="C4" s="86" t="s">
        <v>788</v>
      </c>
      <c r="D4" s="87" t="s">
        <v>789</v>
      </c>
      <c r="E4" s="87" t="s">
        <v>620</v>
      </c>
      <c r="F4" s="87" t="s">
        <v>34</v>
      </c>
      <c r="G4" s="87" t="s">
        <v>16</v>
      </c>
      <c r="H4" s="88">
        <v>44538</v>
      </c>
      <c r="I4" s="21"/>
      <c r="J4" s="22"/>
      <c r="K4" s="123" t="s">
        <v>790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44">
        <v>324792</v>
      </c>
      <c r="B5" s="45" t="s">
        <v>68</v>
      </c>
      <c r="C5" s="45" t="s">
        <v>69</v>
      </c>
      <c r="D5" s="41" t="s">
        <v>70</v>
      </c>
      <c r="E5" s="41" t="s">
        <v>71</v>
      </c>
      <c r="F5" s="41" t="s">
        <v>28</v>
      </c>
      <c r="G5" s="41" t="s">
        <v>16</v>
      </c>
      <c r="H5" s="46">
        <v>44335</v>
      </c>
      <c r="I5" s="21"/>
      <c r="J5" s="22"/>
      <c r="K5" s="47" t="s">
        <v>72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44">
        <v>324327</v>
      </c>
      <c r="B6" s="45" t="s">
        <v>203</v>
      </c>
      <c r="C6" s="45" t="s">
        <v>204</v>
      </c>
      <c r="D6" s="41" t="s">
        <v>70</v>
      </c>
      <c r="E6" s="41" t="s">
        <v>71</v>
      </c>
      <c r="F6" s="41" t="s">
        <v>47</v>
      </c>
      <c r="G6" s="41" t="s">
        <v>16</v>
      </c>
      <c r="H6" s="46">
        <v>44538</v>
      </c>
      <c r="I6" s="21"/>
      <c r="J6" s="22"/>
      <c r="K6" s="47" t="s">
        <v>205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44">
        <v>324123</v>
      </c>
      <c r="B7" s="45" t="s">
        <v>280</v>
      </c>
      <c r="C7" s="45" t="s">
        <v>281</v>
      </c>
      <c r="D7" s="41" t="s">
        <v>70</v>
      </c>
      <c r="E7" s="41" t="s">
        <v>71</v>
      </c>
      <c r="F7" s="41" t="s">
        <v>28</v>
      </c>
      <c r="G7" s="41" t="s">
        <v>16</v>
      </c>
      <c r="H7" s="46">
        <v>44335</v>
      </c>
      <c r="I7" s="21"/>
      <c r="J7" s="22"/>
      <c r="K7" s="47" t="s">
        <v>282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>
      <c r="A8" s="85">
        <v>5934039</v>
      </c>
      <c r="B8" s="87" t="s">
        <v>540</v>
      </c>
      <c r="C8" s="87" t="s">
        <v>284</v>
      </c>
      <c r="D8" s="87" t="s">
        <v>541</v>
      </c>
      <c r="E8" s="87" t="s">
        <v>492</v>
      </c>
      <c r="F8" s="87" t="s">
        <v>34</v>
      </c>
      <c r="G8" s="87" t="s">
        <v>16</v>
      </c>
      <c r="H8" s="91"/>
      <c r="I8" s="21"/>
      <c r="J8" s="22"/>
      <c r="K8" s="151" t="s">
        <v>542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21.75" customHeight="1">
      <c r="A9" s="125">
        <v>898560</v>
      </c>
      <c r="B9" s="175" t="s">
        <v>489</v>
      </c>
      <c r="C9" s="175" t="s">
        <v>490</v>
      </c>
      <c r="D9" s="126" t="s">
        <v>491</v>
      </c>
      <c r="E9" s="126" t="s">
        <v>492</v>
      </c>
      <c r="F9" s="126" t="s">
        <v>28</v>
      </c>
      <c r="G9" s="126" t="s">
        <v>16</v>
      </c>
      <c r="H9" s="127">
        <v>44335</v>
      </c>
      <c r="I9" s="21"/>
      <c r="J9" s="22"/>
      <c r="K9" s="176" t="s">
        <v>939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1.75" customHeight="1">
      <c r="A10" s="44">
        <v>8815168</v>
      </c>
      <c r="B10" s="45" t="s">
        <v>337</v>
      </c>
      <c r="C10" s="45" t="s">
        <v>338</v>
      </c>
      <c r="D10" s="41" t="s">
        <v>339</v>
      </c>
      <c r="E10" s="41" t="s">
        <v>340</v>
      </c>
      <c r="F10" s="41" t="s">
        <v>28</v>
      </c>
      <c r="G10" s="41" t="s">
        <v>16</v>
      </c>
      <c r="H10" s="46">
        <v>44335</v>
      </c>
      <c r="I10" s="21"/>
      <c r="J10" s="22"/>
      <c r="K10" s="47" t="s">
        <v>341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K8" r:id="rId1" xr:uid="{00000000-0004-0000-0C00-000000000000}"/>
    <hyperlink ref="K9" r:id="rId2" xr:uid="{00000000-0004-0000-0C00-000001000000}"/>
  </hyperlink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1000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  <col min="12" max="30" width="10.832031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21.75" customHeight="1">
      <c r="A2" s="177">
        <v>721641</v>
      </c>
      <c r="B2" s="178" t="s">
        <v>163</v>
      </c>
      <c r="C2" s="178" t="s">
        <v>164</v>
      </c>
      <c r="D2" s="179" t="s">
        <v>165</v>
      </c>
      <c r="E2" s="179" t="s">
        <v>106</v>
      </c>
      <c r="F2" s="179" t="s">
        <v>166</v>
      </c>
      <c r="G2" s="113" t="s">
        <v>16</v>
      </c>
      <c r="H2" s="114">
        <v>44152</v>
      </c>
      <c r="I2" s="121"/>
      <c r="J2" s="122"/>
      <c r="K2" s="180" t="s">
        <v>167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85">
        <v>2913374</v>
      </c>
      <c r="B3" s="87" t="s">
        <v>552</v>
      </c>
      <c r="C3" s="87" t="s">
        <v>50</v>
      </c>
      <c r="D3" s="86" t="s">
        <v>553</v>
      </c>
      <c r="E3" s="87" t="s">
        <v>106</v>
      </c>
      <c r="F3" s="87" t="s">
        <v>117</v>
      </c>
      <c r="G3" s="87" t="s">
        <v>16</v>
      </c>
      <c r="H3" s="91"/>
      <c r="I3" s="21"/>
      <c r="J3" s="22"/>
      <c r="K3" s="151" t="s">
        <v>554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85">
        <v>4447343</v>
      </c>
      <c r="B4" s="86" t="s">
        <v>611</v>
      </c>
      <c r="C4" s="86" t="s">
        <v>130</v>
      </c>
      <c r="D4" s="87" t="s">
        <v>612</v>
      </c>
      <c r="E4" s="87" t="s">
        <v>106</v>
      </c>
      <c r="F4" s="87" t="s">
        <v>34</v>
      </c>
      <c r="G4" s="87" t="s">
        <v>16</v>
      </c>
      <c r="H4" s="88">
        <v>44295</v>
      </c>
      <c r="I4" s="21"/>
      <c r="J4" s="22"/>
      <c r="K4" s="89" t="s">
        <v>613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85">
        <v>4444154</v>
      </c>
      <c r="B5" s="86" t="s">
        <v>775</v>
      </c>
      <c r="C5" s="86" t="s">
        <v>776</v>
      </c>
      <c r="D5" s="87" t="s">
        <v>777</v>
      </c>
      <c r="E5" s="87" t="s">
        <v>106</v>
      </c>
      <c r="F5" s="87" t="s">
        <v>15</v>
      </c>
      <c r="G5" s="87" t="s">
        <v>16</v>
      </c>
      <c r="H5" s="88">
        <v>44298</v>
      </c>
      <c r="I5" s="21"/>
      <c r="J5" s="22"/>
      <c r="K5" s="123" t="s">
        <v>778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85">
        <v>4438792</v>
      </c>
      <c r="B6" s="86" t="s">
        <v>655</v>
      </c>
      <c r="C6" s="86" t="s">
        <v>583</v>
      </c>
      <c r="D6" s="87" t="s">
        <v>656</v>
      </c>
      <c r="E6" s="87" t="s">
        <v>106</v>
      </c>
      <c r="F6" s="87" t="s">
        <v>273</v>
      </c>
      <c r="G6" s="87" t="s">
        <v>16</v>
      </c>
      <c r="H6" s="88">
        <v>44453</v>
      </c>
      <c r="I6" s="21"/>
      <c r="J6" s="22"/>
      <c r="K6" s="123" t="s">
        <v>657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85">
        <v>4447804</v>
      </c>
      <c r="B7" s="86" t="s">
        <v>543</v>
      </c>
      <c r="C7" s="86" t="s">
        <v>292</v>
      </c>
      <c r="D7" s="87" t="s">
        <v>544</v>
      </c>
      <c r="E7" s="87" t="s">
        <v>106</v>
      </c>
      <c r="F7" s="87" t="s">
        <v>117</v>
      </c>
      <c r="G7" s="87" t="s">
        <v>16</v>
      </c>
      <c r="H7" s="88">
        <v>44453</v>
      </c>
      <c r="I7" s="21"/>
      <c r="J7" s="22"/>
      <c r="K7" s="123" t="s">
        <v>545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>
      <c r="A8" s="85">
        <v>7717363</v>
      </c>
      <c r="B8" s="86" t="s">
        <v>572</v>
      </c>
      <c r="C8" s="86" t="s">
        <v>573</v>
      </c>
      <c r="D8" s="87" t="s">
        <v>574</v>
      </c>
      <c r="E8" s="87" t="s">
        <v>106</v>
      </c>
      <c r="F8" s="87" t="s">
        <v>404</v>
      </c>
      <c r="G8" s="87" t="s">
        <v>16</v>
      </c>
      <c r="H8" s="88">
        <v>44453</v>
      </c>
      <c r="I8" s="88" t="s">
        <v>35</v>
      </c>
      <c r="J8" s="124">
        <v>44485</v>
      </c>
      <c r="K8" s="123" t="s">
        <v>575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21.75" customHeight="1">
      <c r="A9" s="85">
        <v>4414498</v>
      </c>
      <c r="B9" s="86" t="s">
        <v>103</v>
      </c>
      <c r="C9" s="86" t="s">
        <v>104</v>
      </c>
      <c r="D9" s="87" t="s">
        <v>105</v>
      </c>
      <c r="E9" s="87" t="s">
        <v>106</v>
      </c>
      <c r="F9" s="87" t="s">
        <v>107</v>
      </c>
      <c r="G9" s="87" t="s">
        <v>16</v>
      </c>
      <c r="H9" s="88">
        <v>44453</v>
      </c>
      <c r="I9" s="21"/>
      <c r="J9" s="133"/>
      <c r="K9" s="123" t="s">
        <v>108</v>
      </c>
      <c r="L9" s="11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 ht="21.75" customHeight="1">
      <c r="A10" s="85">
        <v>4413734</v>
      </c>
      <c r="B10" s="86" t="s">
        <v>233</v>
      </c>
      <c r="C10" s="86" t="s">
        <v>234</v>
      </c>
      <c r="D10" s="87" t="s">
        <v>235</v>
      </c>
      <c r="E10" s="87" t="s">
        <v>106</v>
      </c>
      <c r="F10" s="87" t="s">
        <v>107</v>
      </c>
      <c r="G10" s="87" t="s">
        <v>16</v>
      </c>
      <c r="H10" s="88">
        <v>44453</v>
      </c>
      <c r="I10" s="21"/>
      <c r="J10" s="22"/>
      <c r="K10" s="123" t="s">
        <v>236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1.75" customHeight="1">
      <c r="A11" s="44">
        <v>4925661</v>
      </c>
      <c r="B11" s="45" t="s">
        <v>383</v>
      </c>
      <c r="C11" s="45" t="s">
        <v>297</v>
      </c>
      <c r="D11" s="41" t="s">
        <v>384</v>
      </c>
      <c r="E11" s="41" t="s">
        <v>385</v>
      </c>
      <c r="F11" s="41" t="s">
        <v>34</v>
      </c>
      <c r="G11" s="41" t="s">
        <v>16</v>
      </c>
      <c r="H11" s="46">
        <v>44285</v>
      </c>
      <c r="I11" s="21"/>
      <c r="J11" s="22"/>
      <c r="K11" s="47" t="s">
        <v>386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1.75" customHeight="1">
      <c r="A12" s="44">
        <v>494513</v>
      </c>
      <c r="B12" s="41" t="s">
        <v>512</v>
      </c>
      <c r="C12" s="41" t="s">
        <v>453</v>
      </c>
      <c r="D12" s="41" t="s">
        <v>717</v>
      </c>
      <c r="E12" s="41" t="s">
        <v>385</v>
      </c>
      <c r="F12" s="181" t="s">
        <v>107</v>
      </c>
      <c r="G12" s="41" t="s">
        <v>16</v>
      </c>
      <c r="H12" s="150"/>
      <c r="I12" s="21"/>
      <c r="J12" s="22"/>
      <c r="K12" s="54" t="s">
        <v>513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21.75" customHeight="1">
      <c r="A13" s="44">
        <v>6017629</v>
      </c>
      <c r="B13" s="41" t="s">
        <v>716</v>
      </c>
      <c r="C13" s="41" t="s">
        <v>211</v>
      </c>
      <c r="D13" s="41" t="s">
        <v>717</v>
      </c>
      <c r="E13" s="41" t="s">
        <v>385</v>
      </c>
      <c r="F13" s="181" t="s">
        <v>15</v>
      </c>
      <c r="G13" s="41" t="s">
        <v>16</v>
      </c>
      <c r="H13" s="46">
        <v>44586</v>
      </c>
      <c r="I13" s="21"/>
      <c r="J13" s="22"/>
      <c r="K13" s="54" t="s">
        <v>718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21.75" customHeight="1">
      <c r="A14" s="85">
        <v>5320675</v>
      </c>
      <c r="B14" s="86" t="s">
        <v>400</v>
      </c>
      <c r="C14" s="86" t="s">
        <v>401</v>
      </c>
      <c r="D14" s="87" t="s">
        <v>402</v>
      </c>
      <c r="E14" s="87" t="s">
        <v>403</v>
      </c>
      <c r="F14" s="87" t="s">
        <v>404</v>
      </c>
      <c r="G14" s="87" t="s">
        <v>16</v>
      </c>
      <c r="H14" s="88">
        <v>44453</v>
      </c>
      <c r="I14" s="21"/>
      <c r="J14" s="22"/>
      <c r="K14" s="123" t="s">
        <v>405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21.75" customHeight="1">
      <c r="A15" s="44">
        <v>7216505</v>
      </c>
      <c r="B15" s="45" t="s">
        <v>248</v>
      </c>
      <c r="C15" s="45" t="s">
        <v>249</v>
      </c>
      <c r="D15" s="41" t="s">
        <v>250</v>
      </c>
      <c r="E15" s="41" t="s">
        <v>40</v>
      </c>
      <c r="F15" s="41" t="s">
        <v>138</v>
      </c>
      <c r="G15" s="41" t="s">
        <v>16</v>
      </c>
      <c r="H15" s="46">
        <v>44453</v>
      </c>
      <c r="I15" s="21"/>
      <c r="J15" s="22"/>
      <c r="K15" s="47" t="s">
        <v>251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21.75" customHeight="1">
      <c r="A16" s="44">
        <v>4934839</v>
      </c>
      <c r="B16" s="45" t="s">
        <v>503</v>
      </c>
      <c r="C16" s="45" t="s">
        <v>504</v>
      </c>
      <c r="D16" s="41" t="s">
        <v>250</v>
      </c>
      <c r="E16" s="41" t="s">
        <v>40</v>
      </c>
      <c r="F16" s="41" t="s">
        <v>171</v>
      </c>
      <c r="G16" s="41" t="s">
        <v>16</v>
      </c>
      <c r="H16" s="46">
        <v>44453</v>
      </c>
      <c r="I16" s="46" t="s">
        <v>35</v>
      </c>
      <c r="J16" s="143">
        <v>44485</v>
      </c>
      <c r="K16" s="47" t="s">
        <v>505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21.75" customHeight="1">
      <c r="A17" s="44">
        <v>725599</v>
      </c>
      <c r="B17" s="45" t="s">
        <v>518</v>
      </c>
      <c r="C17" s="45" t="s">
        <v>494</v>
      </c>
      <c r="D17" s="41" t="s">
        <v>519</v>
      </c>
      <c r="E17" s="41" t="s">
        <v>40</v>
      </c>
      <c r="F17" s="41" t="s">
        <v>404</v>
      </c>
      <c r="G17" s="41" t="s">
        <v>16</v>
      </c>
      <c r="H17" s="46">
        <v>44453</v>
      </c>
      <c r="I17" s="21"/>
      <c r="J17" s="22"/>
      <c r="K17" s="47" t="s">
        <v>520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21.75" customHeight="1">
      <c r="A18" s="44">
        <v>722947</v>
      </c>
      <c r="B18" s="45" t="s">
        <v>738</v>
      </c>
      <c r="C18" s="45" t="s">
        <v>705</v>
      </c>
      <c r="D18" s="41" t="s">
        <v>356</v>
      </c>
      <c r="E18" s="41" t="s">
        <v>40</v>
      </c>
      <c r="F18" s="41" t="s">
        <v>34</v>
      </c>
      <c r="G18" s="41" t="s">
        <v>16</v>
      </c>
      <c r="H18" s="46">
        <v>44453</v>
      </c>
      <c r="I18" s="21"/>
      <c r="J18" s="22"/>
      <c r="K18" s="47" t="s">
        <v>739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21.75" customHeight="1">
      <c r="A19" s="44">
        <v>7217175</v>
      </c>
      <c r="B19" s="45" t="s">
        <v>756</v>
      </c>
      <c r="C19" s="45" t="s">
        <v>463</v>
      </c>
      <c r="D19" s="41" t="s">
        <v>757</v>
      </c>
      <c r="E19" s="41" t="s">
        <v>40</v>
      </c>
      <c r="F19" s="41" t="s">
        <v>138</v>
      </c>
      <c r="G19" s="41" t="s">
        <v>16</v>
      </c>
      <c r="H19" s="46">
        <v>44453</v>
      </c>
      <c r="I19" s="21"/>
      <c r="J19" s="22"/>
      <c r="K19" s="47" t="s">
        <v>758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21.75" customHeight="1">
      <c r="A20" s="44">
        <v>7213724</v>
      </c>
      <c r="B20" s="45" t="s">
        <v>37</v>
      </c>
      <c r="C20" s="45" t="s">
        <v>38</v>
      </c>
      <c r="D20" s="41" t="s">
        <v>39</v>
      </c>
      <c r="E20" s="41" t="s">
        <v>40</v>
      </c>
      <c r="F20" s="41" t="s">
        <v>41</v>
      </c>
      <c r="G20" s="41" t="s">
        <v>16</v>
      </c>
      <c r="H20" s="46">
        <v>44453</v>
      </c>
      <c r="I20" s="21"/>
      <c r="J20" s="22"/>
      <c r="K20" s="47" t="s">
        <v>42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21.75" customHeight="1">
      <c r="A21" s="44">
        <v>7216309</v>
      </c>
      <c r="B21" s="45" t="s">
        <v>354</v>
      </c>
      <c r="C21" s="45" t="s">
        <v>355</v>
      </c>
      <c r="D21" s="41" t="s">
        <v>356</v>
      </c>
      <c r="E21" s="41" t="s">
        <v>40</v>
      </c>
      <c r="F21" s="41" t="s">
        <v>138</v>
      </c>
      <c r="G21" s="41" t="s">
        <v>16</v>
      </c>
      <c r="H21" s="46">
        <v>44453</v>
      </c>
      <c r="I21" s="21"/>
      <c r="J21" s="22"/>
      <c r="K21" s="47" t="s">
        <v>357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21.75" customHeight="1">
      <c r="A22" s="85">
        <v>8523076</v>
      </c>
      <c r="B22" s="86" t="s">
        <v>330</v>
      </c>
      <c r="C22" s="86" t="s">
        <v>331</v>
      </c>
      <c r="D22" s="87" t="s">
        <v>332</v>
      </c>
      <c r="E22" s="87" t="s">
        <v>333</v>
      </c>
      <c r="F22" s="87" t="s">
        <v>34</v>
      </c>
      <c r="G22" s="87" t="s">
        <v>16</v>
      </c>
      <c r="H22" s="88">
        <v>44238</v>
      </c>
      <c r="I22" s="21"/>
      <c r="J22" s="22"/>
      <c r="K22" s="123" t="s">
        <v>334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5.75" customHeight="1"/>
    <row r="24" spans="1:30" ht="15.75" customHeight="1"/>
    <row r="25" spans="1:30" ht="15.75" customHeight="1"/>
    <row r="26" spans="1:30" ht="15.75" customHeight="1"/>
    <row r="27" spans="1:30" ht="15.75" customHeight="1"/>
    <row r="28" spans="1:30" ht="15.75" customHeight="1"/>
    <row r="29" spans="1:30" ht="15.75" customHeight="1"/>
    <row r="30" spans="1:30" ht="15.75" customHeight="1"/>
    <row r="31" spans="1:30" ht="15.75" customHeight="1"/>
    <row r="32" spans="1:3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3" r:id="rId1" xr:uid="{00000000-0004-0000-0D00-000000000000}"/>
    <hyperlink ref="K4" r:id="rId2" xr:uid="{00000000-0004-0000-0D00-000001000000}"/>
  </hyperlink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995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  <col min="12" max="30" width="10.83203125" customWidth="1"/>
  </cols>
  <sheetData>
    <row r="1" spans="1:30" ht="15.75" customHeight="1">
      <c r="A1" s="182" t="s">
        <v>0</v>
      </c>
      <c r="B1" s="183" t="s">
        <v>1</v>
      </c>
      <c r="C1" s="183" t="s">
        <v>2</v>
      </c>
      <c r="D1" s="183" t="s">
        <v>3</v>
      </c>
      <c r="E1" s="183" t="s">
        <v>4</v>
      </c>
      <c r="F1" s="183" t="s">
        <v>5</v>
      </c>
      <c r="G1" s="183" t="s">
        <v>6</v>
      </c>
      <c r="H1" s="183" t="s">
        <v>7</v>
      </c>
      <c r="I1" s="183" t="s">
        <v>8</v>
      </c>
      <c r="J1" s="183" t="s">
        <v>7</v>
      </c>
      <c r="K1" s="184" t="s">
        <v>10</v>
      </c>
    </row>
    <row r="2" spans="1:30" ht="21.75" customHeight="1">
      <c r="A2" s="185" t="s">
        <v>240</v>
      </c>
      <c r="B2" s="112" t="s">
        <v>241</v>
      </c>
      <c r="C2" s="112" t="s">
        <v>242</v>
      </c>
      <c r="D2" s="113" t="s">
        <v>243</v>
      </c>
      <c r="E2" s="113" t="s">
        <v>244</v>
      </c>
      <c r="F2" s="113" t="s">
        <v>28</v>
      </c>
      <c r="G2" s="113" t="s">
        <v>16</v>
      </c>
      <c r="H2" s="114">
        <v>44335</v>
      </c>
      <c r="I2" s="114" t="s">
        <v>35</v>
      </c>
      <c r="J2" s="114">
        <v>44748</v>
      </c>
      <c r="K2" s="116" t="s">
        <v>245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85">
        <v>7827941</v>
      </c>
      <c r="B3" s="86" t="s">
        <v>429</v>
      </c>
      <c r="C3" s="86" t="s">
        <v>430</v>
      </c>
      <c r="D3" s="87" t="s">
        <v>431</v>
      </c>
      <c r="E3" s="87" t="s">
        <v>244</v>
      </c>
      <c r="F3" s="87" t="s">
        <v>432</v>
      </c>
      <c r="G3" s="87" t="s">
        <v>16</v>
      </c>
      <c r="H3" s="88">
        <v>44415</v>
      </c>
      <c r="I3" s="21"/>
      <c r="J3" s="22"/>
      <c r="K3" s="123" t="s">
        <v>433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>
      <c r="A4" s="44">
        <v>135902</v>
      </c>
      <c r="B4" s="44" t="s">
        <v>599</v>
      </c>
      <c r="C4" s="41" t="s">
        <v>600</v>
      </c>
      <c r="D4" s="41" t="s">
        <v>601</v>
      </c>
      <c r="E4" s="41" t="s">
        <v>602</v>
      </c>
      <c r="F4" s="41" t="s">
        <v>34</v>
      </c>
      <c r="G4" s="41" t="s">
        <v>16</v>
      </c>
      <c r="H4" s="46">
        <v>44748</v>
      </c>
      <c r="I4" s="46" t="s">
        <v>35</v>
      </c>
      <c r="J4" s="132">
        <v>44748</v>
      </c>
      <c r="K4" s="51" t="s">
        <v>603</v>
      </c>
      <c r="L4" s="9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186" t="s">
        <v>93</v>
      </c>
      <c r="B5" s="86" t="s">
        <v>94</v>
      </c>
      <c r="C5" s="86" t="s">
        <v>95</v>
      </c>
      <c r="D5" s="87" t="s">
        <v>96</v>
      </c>
      <c r="E5" s="87" t="s">
        <v>27</v>
      </c>
      <c r="F5" s="87" t="s">
        <v>34</v>
      </c>
      <c r="G5" s="87" t="s">
        <v>16</v>
      </c>
      <c r="H5" s="88">
        <v>44335</v>
      </c>
      <c r="I5" s="88" t="s">
        <v>35</v>
      </c>
      <c r="J5" s="88">
        <v>44748</v>
      </c>
      <c r="K5" s="123" t="s">
        <v>97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186">
        <v>1311216</v>
      </c>
      <c r="B6" s="86" t="s">
        <v>64</v>
      </c>
      <c r="C6" s="86" t="s">
        <v>65</v>
      </c>
      <c r="D6" s="87" t="s">
        <v>66</v>
      </c>
      <c r="E6" s="87" t="s">
        <v>27</v>
      </c>
      <c r="F6" s="87" t="s">
        <v>34</v>
      </c>
      <c r="G6" s="87" t="s">
        <v>16</v>
      </c>
      <c r="H6" s="88">
        <v>44104</v>
      </c>
      <c r="I6" s="21"/>
      <c r="J6" s="22"/>
      <c r="K6" s="123" t="s">
        <v>67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186">
        <v>843880</v>
      </c>
      <c r="B7" s="86" t="s">
        <v>296</v>
      </c>
      <c r="C7" s="86" t="s">
        <v>297</v>
      </c>
      <c r="D7" s="87" t="s">
        <v>298</v>
      </c>
      <c r="E7" s="87" t="s">
        <v>27</v>
      </c>
      <c r="F7" s="87" t="s">
        <v>34</v>
      </c>
      <c r="G7" s="87" t="s">
        <v>16</v>
      </c>
      <c r="H7" s="88">
        <v>44139</v>
      </c>
      <c r="I7" s="88" t="s">
        <v>35</v>
      </c>
      <c r="J7" s="140">
        <v>44379</v>
      </c>
      <c r="K7" s="123" t="s">
        <v>299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>
      <c r="A8" s="186">
        <v>1310604</v>
      </c>
      <c r="B8" s="86" t="s">
        <v>753</v>
      </c>
      <c r="C8" s="86" t="s">
        <v>78</v>
      </c>
      <c r="D8" s="87" t="s">
        <v>754</v>
      </c>
      <c r="E8" s="87" t="s">
        <v>27</v>
      </c>
      <c r="F8" s="87" t="s">
        <v>28</v>
      </c>
      <c r="G8" s="87" t="s">
        <v>16</v>
      </c>
      <c r="H8" s="88">
        <v>43985</v>
      </c>
      <c r="I8" s="88" t="s">
        <v>35</v>
      </c>
      <c r="J8" s="140">
        <v>44379</v>
      </c>
      <c r="K8" s="123" t="s">
        <v>755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21.75" customHeight="1">
      <c r="A9" s="186">
        <v>1315687</v>
      </c>
      <c r="B9" s="86" t="s">
        <v>772</v>
      </c>
      <c r="C9" s="86" t="s">
        <v>65</v>
      </c>
      <c r="D9" s="87" t="s">
        <v>773</v>
      </c>
      <c r="E9" s="87" t="s">
        <v>27</v>
      </c>
      <c r="F9" s="87" t="s">
        <v>34</v>
      </c>
      <c r="G9" s="87" t="s">
        <v>16</v>
      </c>
      <c r="H9" s="88">
        <v>43985</v>
      </c>
      <c r="I9" s="88" t="s">
        <v>35</v>
      </c>
      <c r="J9" s="140">
        <v>44379</v>
      </c>
      <c r="K9" s="123" t="s">
        <v>774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1.75" customHeight="1">
      <c r="A10" s="186">
        <v>1315925</v>
      </c>
      <c r="B10" s="86" t="s">
        <v>259</v>
      </c>
      <c r="C10" s="86" t="s">
        <v>260</v>
      </c>
      <c r="D10" s="87" t="s">
        <v>261</v>
      </c>
      <c r="E10" s="87" t="s">
        <v>27</v>
      </c>
      <c r="F10" s="87" t="s">
        <v>28</v>
      </c>
      <c r="G10" s="87" t="s">
        <v>16</v>
      </c>
      <c r="H10" s="88">
        <v>44335</v>
      </c>
      <c r="I10" s="21"/>
      <c r="J10" s="22"/>
      <c r="K10" s="123" t="s">
        <v>262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1.75" customHeight="1">
      <c r="A11" s="186">
        <v>1317177</v>
      </c>
      <c r="B11" s="86" t="s">
        <v>24</v>
      </c>
      <c r="C11" s="86" t="s">
        <v>25</v>
      </c>
      <c r="D11" s="87" t="s">
        <v>26</v>
      </c>
      <c r="E11" s="87" t="s">
        <v>27</v>
      </c>
      <c r="F11" s="87" t="s">
        <v>28</v>
      </c>
      <c r="G11" s="87" t="s">
        <v>16</v>
      </c>
      <c r="H11" s="88">
        <v>44538</v>
      </c>
      <c r="I11" s="21"/>
      <c r="J11" s="22"/>
      <c r="K11" s="123" t="s">
        <v>29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1.75" customHeight="1">
      <c r="A12" s="186">
        <v>1315532</v>
      </c>
      <c r="B12" s="86" t="s">
        <v>237</v>
      </c>
      <c r="C12" s="86" t="s">
        <v>238</v>
      </c>
      <c r="D12" s="87" t="s">
        <v>26</v>
      </c>
      <c r="E12" s="87" t="s">
        <v>27</v>
      </c>
      <c r="F12" s="87" t="s">
        <v>28</v>
      </c>
      <c r="G12" s="87" t="s">
        <v>16</v>
      </c>
      <c r="H12" s="88">
        <v>44538</v>
      </c>
      <c r="I12" s="21"/>
      <c r="J12" s="22"/>
      <c r="K12" s="123" t="s">
        <v>239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21.75" customHeight="1">
      <c r="A13" s="186">
        <v>1317528</v>
      </c>
      <c r="B13" s="86" t="s">
        <v>484</v>
      </c>
      <c r="C13" s="86" t="s">
        <v>485</v>
      </c>
      <c r="D13" s="87" t="s">
        <v>261</v>
      </c>
      <c r="E13" s="87" t="s">
        <v>27</v>
      </c>
      <c r="F13" s="87" t="s">
        <v>28</v>
      </c>
      <c r="G13" s="87" t="s">
        <v>16</v>
      </c>
      <c r="H13" s="88">
        <v>44538</v>
      </c>
      <c r="I13" s="88" t="s">
        <v>35</v>
      </c>
      <c r="J13" s="88">
        <v>44748</v>
      </c>
      <c r="K13" s="123" t="s">
        <v>486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21.75" customHeight="1">
      <c r="A14" s="186">
        <v>1317658</v>
      </c>
      <c r="B14" s="86" t="s">
        <v>582</v>
      </c>
      <c r="C14" s="86" t="s">
        <v>583</v>
      </c>
      <c r="D14" s="87" t="s">
        <v>26</v>
      </c>
      <c r="E14" s="87" t="s">
        <v>27</v>
      </c>
      <c r="F14" s="87" t="s">
        <v>28</v>
      </c>
      <c r="G14" s="87" t="s">
        <v>16</v>
      </c>
      <c r="H14" s="88">
        <v>44538</v>
      </c>
      <c r="I14" s="21"/>
      <c r="J14" s="22"/>
      <c r="K14" s="123" t="s">
        <v>584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21.75" customHeight="1">
      <c r="A15" s="187">
        <v>831303</v>
      </c>
      <c r="B15" s="100" t="s">
        <v>529</v>
      </c>
      <c r="C15" s="100" t="s">
        <v>530</v>
      </c>
      <c r="D15" s="38" t="s">
        <v>531</v>
      </c>
      <c r="E15" s="38" t="s">
        <v>532</v>
      </c>
      <c r="F15" s="38" t="s">
        <v>15</v>
      </c>
      <c r="G15" s="38" t="s">
        <v>16</v>
      </c>
      <c r="H15" s="101">
        <v>43986</v>
      </c>
      <c r="I15" s="21"/>
      <c r="J15" s="22"/>
      <c r="K15" s="145" t="s">
        <v>533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21.75" customHeight="1">
      <c r="A16" s="186">
        <v>846174</v>
      </c>
      <c r="B16" s="86" t="s">
        <v>674</v>
      </c>
      <c r="C16" s="86" t="s">
        <v>196</v>
      </c>
      <c r="D16" s="87" t="s">
        <v>675</v>
      </c>
      <c r="E16" s="87" t="s">
        <v>676</v>
      </c>
      <c r="F16" s="87" t="s">
        <v>34</v>
      </c>
      <c r="G16" s="87" t="s">
        <v>16</v>
      </c>
      <c r="H16" s="88">
        <v>43991</v>
      </c>
      <c r="I16" s="88" t="s">
        <v>35</v>
      </c>
      <c r="J16" s="140">
        <v>44379</v>
      </c>
      <c r="K16" s="123" t="s">
        <v>677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21.75" customHeight="1">
      <c r="A17" s="186">
        <v>9420542</v>
      </c>
      <c r="B17" s="86" t="s">
        <v>690</v>
      </c>
      <c r="C17" s="86" t="s">
        <v>211</v>
      </c>
      <c r="D17" s="87" t="s">
        <v>691</v>
      </c>
      <c r="E17" s="87" t="s">
        <v>676</v>
      </c>
      <c r="F17" s="87" t="s">
        <v>28</v>
      </c>
      <c r="G17" s="87" t="s">
        <v>16</v>
      </c>
      <c r="H17" s="88">
        <v>43991</v>
      </c>
      <c r="I17" s="88" t="s">
        <v>35</v>
      </c>
      <c r="J17" s="140">
        <v>44379</v>
      </c>
      <c r="K17" s="123" t="s">
        <v>692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21.75" customHeight="1">
      <c r="A18" s="186">
        <v>847803</v>
      </c>
      <c r="B18" s="86" t="s">
        <v>684</v>
      </c>
      <c r="C18" s="86" t="s">
        <v>179</v>
      </c>
      <c r="D18" s="87" t="s">
        <v>685</v>
      </c>
      <c r="E18" s="87" t="s">
        <v>676</v>
      </c>
      <c r="F18" s="87" t="s">
        <v>28</v>
      </c>
      <c r="G18" s="87" t="s">
        <v>16</v>
      </c>
      <c r="H18" s="88">
        <v>44538</v>
      </c>
      <c r="I18" s="88" t="s">
        <v>35</v>
      </c>
      <c r="J18" s="140">
        <v>44748</v>
      </c>
      <c r="K18" s="123" t="s">
        <v>686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5.75" customHeight="1"/>
    <row r="20" spans="1:30" ht="15.75" customHeight="1"/>
    <row r="21" spans="1:30" ht="15.75" customHeight="1"/>
    <row r="22" spans="1:30" ht="15.75" customHeight="1"/>
    <row r="23" spans="1:30" ht="15.75" customHeight="1"/>
    <row r="24" spans="1:30" ht="15.75" customHeight="1"/>
    <row r="25" spans="1:30" ht="15.75" customHeight="1"/>
    <row r="26" spans="1:30" ht="15.75" customHeight="1"/>
    <row r="27" spans="1:30" ht="15.75" customHeight="1"/>
    <row r="28" spans="1:30" ht="15.75" customHeight="1"/>
    <row r="29" spans="1:30" ht="15.75" customHeight="1"/>
    <row r="30" spans="1:30" ht="15.75" customHeight="1"/>
    <row r="31" spans="1:30" ht="15.75" customHeight="1"/>
    <row r="32" spans="1:3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999"/>
  <sheetViews>
    <sheetView workbookViewId="0"/>
  </sheetViews>
  <sheetFormatPr baseColWidth="10" defaultColWidth="11.1640625" defaultRowHeight="15" customHeight="1"/>
  <cols>
    <col min="1" max="1" width="13.83203125" customWidth="1"/>
    <col min="2" max="5" width="20" customWidth="1"/>
    <col min="6" max="26" width="10.5" customWidth="1"/>
  </cols>
  <sheetData>
    <row r="1" spans="1:5" ht="15.75" customHeight="1">
      <c r="A1" s="260" t="s">
        <v>940</v>
      </c>
      <c r="B1" s="242"/>
      <c r="C1" s="242"/>
      <c r="D1" s="242"/>
      <c r="E1" s="243"/>
    </row>
    <row r="2" spans="1:5" ht="15.75" customHeight="1">
      <c r="A2" s="188" t="s">
        <v>941</v>
      </c>
      <c r="B2" s="71" t="s">
        <v>863</v>
      </c>
      <c r="C2" s="71" t="s">
        <v>865</v>
      </c>
      <c r="D2" s="71" t="s">
        <v>866</v>
      </c>
      <c r="E2" s="189" t="s">
        <v>867</v>
      </c>
    </row>
    <row r="3" spans="1:5" ht="15.75" customHeight="1">
      <c r="A3" s="190" t="s">
        <v>181</v>
      </c>
      <c r="B3" s="191">
        <v>2</v>
      </c>
      <c r="C3" s="191">
        <v>0</v>
      </c>
      <c r="D3" s="191">
        <v>0</v>
      </c>
      <c r="E3" s="192">
        <v>0</v>
      </c>
    </row>
    <row r="4" spans="1:5" ht="15.75" customHeight="1">
      <c r="A4" s="190" t="s">
        <v>660</v>
      </c>
      <c r="B4" s="191">
        <v>1</v>
      </c>
      <c r="C4" s="191">
        <v>0</v>
      </c>
      <c r="D4" s="191">
        <v>0</v>
      </c>
      <c r="E4" s="192">
        <v>0</v>
      </c>
    </row>
    <row r="5" spans="1:5" ht="15.75" customHeight="1">
      <c r="A5" s="190" t="s">
        <v>535</v>
      </c>
      <c r="B5" s="191">
        <v>1</v>
      </c>
      <c r="C5" s="191">
        <v>0</v>
      </c>
      <c r="D5" s="191">
        <v>0</v>
      </c>
      <c r="E5" s="192">
        <v>0</v>
      </c>
    </row>
    <row r="6" spans="1:5" ht="15.75" customHeight="1">
      <c r="A6" s="190" t="s">
        <v>244</v>
      </c>
      <c r="B6" s="191">
        <v>2</v>
      </c>
      <c r="C6" s="191">
        <v>1</v>
      </c>
      <c r="D6" s="191">
        <v>0</v>
      </c>
      <c r="E6" s="192">
        <v>0</v>
      </c>
    </row>
    <row r="7" spans="1:5" ht="15.75" customHeight="1">
      <c r="A7" s="190" t="s">
        <v>602</v>
      </c>
      <c r="B7" s="191">
        <v>1</v>
      </c>
      <c r="C7" s="191">
        <v>1</v>
      </c>
      <c r="D7" s="191">
        <v>0</v>
      </c>
      <c r="E7" s="192">
        <v>0</v>
      </c>
    </row>
    <row r="8" spans="1:5" ht="15.75" customHeight="1">
      <c r="A8" s="190" t="s">
        <v>882</v>
      </c>
      <c r="B8" s="191">
        <v>0</v>
      </c>
      <c r="C8" s="191">
        <v>0</v>
      </c>
      <c r="D8" s="191">
        <v>0</v>
      </c>
      <c r="E8" s="192">
        <v>0</v>
      </c>
    </row>
    <row r="9" spans="1:5" ht="15.75" customHeight="1">
      <c r="A9" s="190" t="s">
        <v>900</v>
      </c>
      <c r="B9" s="191">
        <v>0</v>
      </c>
      <c r="C9" s="191">
        <v>0</v>
      </c>
      <c r="D9" s="191">
        <v>0</v>
      </c>
      <c r="E9" s="192">
        <v>0</v>
      </c>
    </row>
    <row r="10" spans="1:5" ht="15.75" customHeight="1">
      <c r="A10" s="190" t="s">
        <v>278</v>
      </c>
      <c r="B10" s="191">
        <v>1</v>
      </c>
      <c r="C10" s="191">
        <v>0</v>
      </c>
      <c r="D10" s="191">
        <v>0</v>
      </c>
      <c r="E10" s="192">
        <v>0</v>
      </c>
    </row>
    <row r="11" spans="1:5" ht="15.75" customHeight="1">
      <c r="A11" s="190" t="s">
        <v>901</v>
      </c>
      <c r="B11" s="191">
        <v>0</v>
      </c>
      <c r="C11" s="191">
        <v>0</v>
      </c>
      <c r="D11" s="191">
        <v>0</v>
      </c>
      <c r="E11" s="192">
        <v>0</v>
      </c>
    </row>
    <row r="12" spans="1:5" ht="15.75" customHeight="1">
      <c r="A12" s="190" t="s">
        <v>902</v>
      </c>
      <c r="B12" s="191">
        <v>0</v>
      </c>
      <c r="C12" s="191">
        <v>0</v>
      </c>
      <c r="D12" s="191">
        <v>0</v>
      </c>
      <c r="E12" s="192">
        <v>0</v>
      </c>
    </row>
    <row r="13" spans="1:5" ht="15.75" customHeight="1">
      <c r="A13" s="190" t="s">
        <v>27</v>
      </c>
      <c r="B13" s="191">
        <v>10</v>
      </c>
      <c r="C13" s="191">
        <v>5</v>
      </c>
      <c r="D13" s="191">
        <v>0</v>
      </c>
      <c r="E13" s="192">
        <v>0</v>
      </c>
    </row>
    <row r="14" spans="1:5" ht="15.75" customHeight="1">
      <c r="A14" s="190" t="s">
        <v>101</v>
      </c>
      <c r="B14" s="191">
        <v>3</v>
      </c>
      <c r="C14" s="191">
        <v>0</v>
      </c>
      <c r="D14" s="191">
        <v>0</v>
      </c>
      <c r="E14" s="192">
        <v>0</v>
      </c>
    </row>
    <row r="15" spans="1:5" ht="15.75" customHeight="1">
      <c r="A15" s="190" t="s">
        <v>711</v>
      </c>
      <c r="B15" s="191">
        <v>1</v>
      </c>
      <c r="C15" s="191">
        <v>0</v>
      </c>
      <c r="D15" s="191">
        <v>0</v>
      </c>
      <c r="E15" s="192">
        <v>0</v>
      </c>
    </row>
    <row r="16" spans="1:5" ht="15.75" customHeight="1">
      <c r="A16" s="190" t="s">
        <v>21</v>
      </c>
      <c r="B16" s="191">
        <v>3</v>
      </c>
      <c r="C16" s="191">
        <v>2</v>
      </c>
      <c r="D16" s="191">
        <v>2</v>
      </c>
      <c r="E16" s="192">
        <v>0</v>
      </c>
    </row>
    <row r="17" spans="1:5" ht="15.75" customHeight="1">
      <c r="A17" s="190" t="s">
        <v>560</v>
      </c>
      <c r="B17" s="191">
        <v>1</v>
      </c>
      <c r="C17" s="191">
        <v>0</v>
      </c>
      <c r="D17" s="191">
        <v>0</v>
      </c>
      <c r="E17" s="192">
        <v>0</v>
      </c>
    </row>
    <row r="18" spans="1:5" ht="15.75" customHeight="1">
      <c r="A18" s="190" t="s">
        <v>80</v>
      </c>
      <c r="B18" s="191">
        <v>2</v>
      </c>
      <c r="C18" s="191">
        <v>2</v>
      </c>
      <c r="D18" s="191">
        <v>0</v>
      </c>
      <c r="E18" s="192">
        <v>0</v>
      </c>
    </row>
    <row r="19" spans="1:5" ht="15.75" customHeight="1">
      <c r="A19" s="190" t="s">
        <v>895</v>
      </c>
      <c r="B19" s="191">
        <v>0</v>
      </c>
      <c r="C19" s="191">
        <v>0</v>
      </c>
      <c r="D19" s="191">
        <v>0</v>
      </c>
      <c r="E19" s="192">
        <v>0</v>
      </c>
    </row>
    <row r="20" spans="1:5" ht="15.75" customHeight="1">
      <c r="A20" s="190" t="s">
        <v>650</v>
      </c>
      <c r="B20" s="191">
        <v>2</v>
      </c>
      <c r="C20" s="191">
        <v>1</v>
      </c>
      <c r="D20" s="191">
        <v>0</v>
      </c>
      <c r="E20" s="192">
        <v>0</v>
      </c>
    </row>
    <row r="21" spans="1:5" ht="15.75" customHeight="1">
      <c r="A21" s="190" t="s">
        <v>161</v>
      </c>
      <c r="B21" s="191">
        <v>5</v>
      </c>
      <c r="C21" s="191">
        <v>0</v>
      </c>
      <c r="D21" s="191">
        <v>0</v>
      </c>
      <c r="E21" s="192">
        <v>0</v>
      </c>
    </row>
    <row r="22" spans="1:5" ht="15.75" customHeight="1">
      <c r="A22" s="190" t="s">
        <v>896</v>
      </c>
      <c r="B22" s="191">
        <v>0</v>
      </c>
      <c r="C22" s="191">
        <v>0</v>
      </c>
      <c r="D22" s="191">
        <v>0</v>
      </c>
      <c r="E22" s="192">
        <v>0</v>
      </c>
    </row>
    <row r="23" spans="1:5" ht="15.75" customHeight="1">
      <c r="A23" s="190" t="s">
        <v>897</v>
      </c>
      <c r="B23" s="191">
        <v>0</v>
      </c>
      <c r="C23" s="191">
        <v>0</v>
      </c>
      <c r="D23" s="191">
        <v>0</v>
      </c>
      <c r="E23" s="192">
        <v>0</v>
      </c>
    </row>
    <row r="24" spans="1:5" ht="15.75" customHeight="1">
      <c r="A24" s="190" t="s">
        <v>835</v>
      </c>
      <c r="B24" s="191">
        <v>1</v>
      </c>
      <c r="C24" s="191">
        <v>0</v>
      </c>
      <c r="D24" s="191">
        <v>0</v>
      </c>
      <c r="E24" s="192">
        <v>0</v>
      </c>
    </row>
    <row r="25" spans="1:5" ht="15.75" customHeight="1">
      <c r="A25" s="190" t="s">
        <v>743</v>
      </c>
      <c r="B25" s="191">
        <v>1</v>
      </c>
      <c r="C25" s="191">
        <v>0</v>
      </c>
      <c r="D25" s="191">
        <v>0</v>
      </c>
      <c r="E25" s="192">
        <v>0</v>
      </c>
    </row>
    <row r="26" spans="1:5" ht="15.75" customHeight="1">
      <c r="A26" s="190" t="s">
        <v>892</v>
      </c>
      <c r="B26" s="191">
        <v>1</v>
      </c>
      <c r="C26" s="191">
        <v>0</v>
      </c>
      <c r="D26" s="191">
        <v>0</v>
      </c>
      <c r="E26" s="192">
        <v>0</v>
      </c>
    </row>
    <row r="27" spans="1:5" ht="15.75" customHeight="1">
      <c r="A27" s="190" t="s">
        <v>193</v>
      </c>
      <c r="B27" s="191">
        <v>1</v>
      </c>
      <c r="C27" s="191">
        <v>1</v>
      </c>
      <c r="D27" s="191">
        <v>0</v>
      </c>
      <c r="E27" s="192">
        <v>0</v>
      </c>
    </row>
    <row r="28" spans="1:5" ht="15.75" customHeight="1">
      <c r="A28" s="190" t="s">
        <v>390</v>
      </c>
      <c r="B28" s="191">
        <v>2</v>
      </c>
      <c r="C28" s="191">
        <v>0</v>
      </c>
      <c r="D28" s="191">
        <v>0</v>
      </c>
      <c r="E28" s="192">
        <v>0</v>
      </c>
    </row>
    <row r="29" spans="1:5" ht="15.75" customHeight="1">
      <c r="A29" s="190" t="s">
        <v>421</v>
      </c>
      <c r="B29" s="191">
        <v>1</v>
      </c>
      <c r="C29" s="191">
        <v>0</v>
      </c>
      <c r="D29" s="191">
        <v>0</v>
      </c>
      <c r="E29" s="192">
        <v>0</v>
      </c>
    </row>
    <row r="30" spans="1:5" ht="15.75" customHeight="1">
      <c r="A30" s="190" t="s">
        <v>620</v>
      </c>
      <c r="B30" s="191">
        <v>2</v>
      </c>
      <c r="C30" s="191">
        <v>0</v>
      </c>
      <c r="D30" s="191">
        <v>0</v>
      </c>
      <c r="E30" s="192">
        <v>0</v>
      </c>
    </row>
    <row r="31" spans="1:5" ht="15.75" customHeight="1">
      <c r="A31" s="190" t="s">
        <v>71</v>
      </c>
      <c r="B31" s="191">
        <v>3</v>
      </c>
      <c r="C31" s="191">
        <v>0</v>
      </c>
      <c r="D31" s="191">
        <v>0</v>
      </c>
      <c r="E31" s="192">
        <v>0</v>
      </c>
    </row>
    <row r="32" spans="1:5" ht="15.75" customHeight="1">
      <c r="A32" s="190" t="s">
        <v>90</v>
      </c>
      <c r="B32" s="191">
        <v>1</v>
      </c>
      <c r="C32" s="191">
        <v>0</v>
      </c>
      <c r="D32" s="191">
        <v>5</v>
      </c>
      <c r="E32" s="192">
        <v>0</v>
      </c>
    </row>
    <row r="33" spans="1:5" ht="15.75" customHeight="1">
      <c r="A33" s="190" t="s">
        <v>492</v>
      </c>
      <c r="B33" s="191">
        <v>2</v>
      </c>
      <c r="C33" s="191">
        <v>0</v>
      </c>
      <c r="D33" s="191">
        <v>0</v>
      </c>
      <c r="E33" s="192">
        <v>0</v>
      </c>
    </row>
    <row r="34" spans="1:5" ht="15.75" customHeight="1">
      <c r="A34" s="190" t="s">
        <v>309</v>
      </c>
      <c r="B34" s="191">
        <v>5</v>
      </c>
      <c r="C34" s="191">
        <v>1</v>
      </c>
      <c r="D34" s="191">
        <v>0</v>
      </c>
      <c r="E34" s="192">
        <v>0</v>
      </c>
    </row>
    <row r="35" spans="1:5" ht="15.75" customHeight="1">
      <c r="A35" s="190" t="s">
        <v>877</v>
      </c>
      <c r="B35" s="191">
        <v>0</v>
      </c>
      <c r="C35" s="191">
        <v>0</v>
      </c>
      <c r="D35" s="191">
        <v>0</v>
      </c>
      <c r="E35" s="192">
        <v>0</v>
      </c>
    </row>
    <row r="36" spans="1:5" ht="15.75" customHeight="1">
      <c r="A36" s="190" t="s">
        <v>33</v>
      </c>
      <c r="B36" s="191">
        <v>6</v>
      </c>
      <c r="C36" s="191">
        <v>2</v>
      </c>
      <c r="D36" s="191">
        <v>0</v>
      </c>
      <c r="E36" s="192">
        <v>0</v>
      </c>
    </row>
    <row r="37" spans="1:5" ht="15.75" customHeight="1">
      <c r="A37" s="190" t="s">
        <v>75</v>
      </c>
      <c r="B37" s="191">
        <v>6</v>
      </c>
      <c r="C37" s="191">
        <v>0</v>
      </c>
      <c r="D37" s="191">
        <v>0</v>
      </c>
      <c r="E37" s="192">
        <v>0</v>
      </c>
    </row>
    <row r="38" spans="1:5" ht="15.75" customHeight="1">
      <c r="A38" s="190" t="s">
        <v>871</v>
      </c>
      <c r="B38" s="191">
        <v>0</v>
      </c>
      <c r="C38" s="191">
        <v>0</v>
      </c>
      <c r="D38" s="191">
        <v>0</v>
      </c>
      <c r="E38" s="192">
        <v>0</v>
      </c>
    </row>
    <row r="39" spans="1:5" ht="15.75" customHeight="1">
      <c r="A39" s="190" t="s">
        <v>198</v>
      </c>
      <c r="B39" s="191">
        <v>1</v>
      </c>
      <c r="C39" s="191">
        <v>1</v>
      </c>
      <c r="D39" s="191">
        <v>4</v>
      </c>
      <c r="E39" s="192">
        <v>0</v>
      </c>
    </row>
    <row r="40" spans="1:5" ht="15.75" customHeight="1">
      <c r="A40" s="190" t="s">
        <v>122</v>
      </c>
      <c r="B40" s="191">
        <v>2</v>
      </c>
      <c r="C40" s="191">
        <v>2</v>
      </c>
      <c r="D40" s="191">
        <v>2</v>
      </c>
      <c r="E40" s="192">
        <v>0</v>
      </c>
    </row>
    <row r="41" spans="1:5" ht="16.5" customHeight="1">
      <c r="A41" s="190" t="s">
        <v>14</v>
      </c>
      <c r="B41" s="191">
        <v>4</v>
      </c>
      <c r="C41" s="191">
        <v>1</v>
      </c>
      <c r="D41" s="191">
        <v>0</v>
      </c>
      <c r="E41" s="192">
        <v>0</v>
      </c>
    </row>
    <row r="42" spans="1:5" ht="15.75" customHeight="1">
      <c r="A42" s="190" t="s">
        <v>106</v>
      </c>
      <c r="B42" s="191">
        <v>9</v>
      </c>
      <c r="C42" s="191">
        <v>1</v>
      </c>
      <c r="D42" s="191">
        <v>0</v>
      </c>
      <c r="E42" s="192">
        <v>0</v>
      </c>
    </row>
    <row r="43" spans="1:5" ht="15.75" customHeight="1">
      <c r="A43" s="190" t="s">
        <v>468</v>
      </c>
      <c r="B43" s="191">
        <v>2</v>
      </c>
      <c r="C43" s="191">
        <v>1</v>
      </c>
      <c r="D43" s="191">
        <v>0</v>
      </c>
      <c r="E43" s="192">
        <v>0</v>
      </c>
    </row>
    <row r="44" spans="1:5" ht="15.75" customHeight="1">
      <c r="A44" s="190" t="s">
        <v>903</v>
      </c>
      <c r="B44" s="191">
        <v>0</v>
      </c>
      <c r="C44" s="191">
        <v>0</v>
      </c>
      <c r="D44" s="191">
        <v>0</v>
      </c>
      <c r="E44" s="192">
        <v>0</v>
      </c>
    </row>
    <row r="45" spans="1:5" ht="15.75" customHeight="1">
      <c r="A45" s="190" t="s">
        <v>266</v>
      </c>
      <c r="B45" s="191">
        <v>1</v>
      </c>
      <c r="C45" s="191">
        <v>0</v>
      </c>
      <c r="D45" s="191">
        <v>1</v>
      </c>
      <c r="E45" s="192">
        <v>0</v>
      </c>
    </row>
    <row r="46" spans="1:5" ht="15.75" customHeight="1">
      <c r="A46" s="190" t="s">
        <v>904</v>
      </c>
      <c r="B46" s="191">
        <v>0</v>
      </c>
      <c r="C46" s="191">
        <v>0</v>
      </c>
      <c r="D46" s="191">
        <v>0</v>
      </c>
      <c r="E46" s="192">
        <v>0</v>
      </c>
    </row>
    <row r="47" spans="1:5" ht="15.75" customHeight="1">
      <c r="A47" s="190" t="s">
        <v>385</v>
      </c>
      <c r="B47" s="191">
        <v>3</v>
      </c>
      <c r="C47" s="191">
        <v>0</v>
      </c>
      <c r="D47" s="191">
        <v>0</v>
      </c>
      <c r="E47" s="192">
        <v>0</v>
      </c>
    </row>
    <row r="48" spans="1:5" ht="15.75" customHeight="1">
      <c r="A48" s="190" t="s">
        <v>46</v>
      </c>
      <c r="B48" s="191">
        <v>2</v>
      </c>
      <c r="C48" s="191">
        <v>1</v>
      </c>
      <c r="D48" s="191">
        <v>0</v>
      </c>
      <c r="E48" s="192">
        <v>0</v>
      </c>
    </row>
    <row r="49" spans="1:5" ht="15.75" customHeight="1">
      <c r="A49" s="190" t="s">
        <v>361</v>
      </c>
      <c r="B49" s="191">
        <v>6</v>
      </c>
      <c r="C49" s="191">
        <v>0</v>
      </c>
      <c r="D49" s="191">
        <v>0</v>
      </c>
      <c r="E49" s="192">
        <v>0</v>
      </c>
    </row>
    <row r="50" spans="1:5" ht="15.75" customHeight="1">
      <c r="A50" s="190" t="s">
        <v>883</v>
      </c>
      <c r="B50" s="191">
        <v>0</v>
      </c>
      <c r="C50" s="191">
        <v>0</v>
      </c>
      <c r="D50" s="191">
        <v>0</v>
      </c>
      <c r="E50" s="192">
        <v>0</v>
      </c>
    </row>
    <row r="51" spans="1:5" ht="15.75" customHeight="1">
      <c r="A51" s="190" t="s">
        <v>403</v>
      </c>
      <c r="B51" s="191">
        <v>1</v>
      </c>
      <c r="C51" s="191">
        <v>0</v>
      </c>
      <c r="D51" s="191">
        <v>0</v>
      </c>
      <c r="E51" s="192">
        <v>0</v>
      </c>
    </row>
    <row r="52" spans="1:5" ht="15.75" customHeight="1">
      <c r="A52" s="190" t="s">
        <v>116</v>
      </c>
      <c r="B52" s="191">
        <v>8</v>
      </c>
      <c r="C52" s="191">
        <v>1</v>
      </c>
      <c r="D52" s="191">
        <v>0</v>
      </c>
      <c r="E52" s="192">
        <v>0</v>
      </c>
    </row>
    <row r="53" spans="1:5" ht="15.75" customHeight="1">
      <c r="A53" s="190" t="s">
        <v>884</v>
      </c>
      <c r="B53" s="191">
        <v>0</v>
      </c>
      <c r="C53" s="191">
        <v>0</v>
      </c>
      <c r="D53" s="191">
        <v>0</v>
      </c>
      <c r="E53" s="192">
        <v>0</v>
      </c>
    </row>
    <row r="54" spans="1:5" ht="15.75" customHeight="1">
      <c r="A54" s="190" t="s">
        <v>62</v>
      </c>
      <c r="B54" s="191">
        <v>10</v>
      </c>
      <c r="C54" s="191">
        <v>0</v>
      </c>
      <c r="D54" s="191">
        <v>0</v>
      </c>
      <c r="E54" s="192">
        <v>0</v>
      </c>
    </row>
    <row r="55" spans="1:5" ht="15.75" customHeight="1">
      <c r="A55" s="190" t="s">
        <v>766</v>
      </c>
      <c r="B55" s="191">
        <v>5</v>
      </c>
      <c r="C55" s="191">
        <v>0</v>
      </c>
      <c r="D55" s="191">
        <v>0</v>
      </c>
      <c r="E55" s="192">
        <v>0</v>
      </c>
    </row>
    <row r="56" spans="1:5" ht="15.75" customHeight="1">
      <c r="A56" s="190" t="s">
        <v>872</v>
      </c>
      <c r="B56" s="191">
        <v>0</v>
      </c>
      <c r="C56" s="191">
        <v>0</v>
      </c>
      <c r="D56" s="191">
        <v>0</v>
      </c>
      <c r="E56" s="192">
        <v>0</v>
      </c>
    </row>
    <row r="57" spans="1:5" ht="15.75" customHeight="1">
      <c r="A57" s="190" t="s">
        <v>152</v>
      </c>
      <c r="B57" s="191">
        <v>10</v>
      </c>
      <c r="C57" s="191">
        <v>2</v>
      </c>
      <c r="D57" s="191">
        <v>0</v>
      </c>
      <c r="E57" s="192">
        <v>0</v>
      </c>
    </row>
    <row r="58" spans="1:5" ht="15.75" customHeight="1">
      <c r="A58" s="190" t="s">
        <v>477</v>
      </c>
      <c r="B58" s="191">
        <v>2</v>
      </c>
      <c r="C58" s="191">
        <v>1</v>
      </c>
      <c r="D58" s="191">
        <v>0</v>
      </c>
      <c r="E58" s="192">
        <v>0</v>
      </c>
    </row>
    <row r="59" spans="1:5" ht="15.75" customHeight="1">
      <c r="A59" s="190" t="s">
        <v>893</v>
      </c>
      <c r="B59" s="191">
        <v>0</v>
      </c>
      <c r="C59" s="191">
        <v>0</v>
      </c>
      <c r="D59" s="191">
        <v>0</v>
      </c>
      <c r="E59" s="192">
        <v>0</v>
      </c>
    </row>
    <row r="60" spans="1:5" ht="15.75" customHeight="1">
      <c r="A60" s="190" t="s">
        <v>225</v>
      </c>
      <c r="B60" s="191">
        <v>3</v>
      </c>
      <c r="C60" s="191">
        <v>0</v>
      </c>
      <c r="D60" s="191">
        <v>0</v>
      </c>
      <c r="E60" s="192">
        <v>0</v>
      </c>
    </row>
    <row r="61" spans="1:5" ht="15.75" customHeight="1">
      <c r="A61" s="190" t="s">
        <v>455</v>
      </c>
      <c r="B61" s="191">
        <v>1</v>
      </c>
      <c r="C61" s="191">
        <v>0</v>
      </c>
      <c r="D61" s="191">
        <v>0</v>
      </c>
      <c r="E61" s="192">
        <v>0</v>
      </c>
    </row>
    <row r="62" spans="1:5" ht="15.75" customHeight="1">
      <c r="A62" s="190" t="s">
        <v>898</v>
      </c>
      <c r="B62" s="191">
        <v>0</v>
      </c>
      <c r="C62" s="191">
        <v>0</v>
      </c>
      <c r="D62" s="191">
        <v>0</v>
      </c>
      <c r="E62" s="192">
        <v>0</v>
      </c>
    </row>
    <row r="63" spans="1:5" ht="15.75" customHeight="1">
      <c r="A63" s="190" t="s">
        <v>905</v>
      </c>
      <c r="B63" s="191">
        <v>0</v>
      </c>
      <c r="C63" s="191">
        <v>0</v>
      </c>
      <c r="D63" s="191">
        <v>0</v>
      </c>
      <c r="E63" s="192">
        <v>0</v>
      </c>
    </row>
    <row r="64" spans="1:5" ht="15.75" customHeight="1">
      <c r="A64" s="190" t="s">
        <v>906</v>
      </c>
      <c r="B64" s="191">
        <v>0</v>
      </c>
      <c r="C64" s="191">
        <v>0</v>
      </c>
      <c r="D64" s="191">
        <v>0</v>
      </c>
      <c r="E64" s="192">
        <v>0</v>
      </c>
    </row>
    <row r="65" spans="1:5" ht="15.75" customHeight="1">
      <c r="A65" s="190" t="s">
        <v>57</v>
      </c>
      <c r="B65" s="191">
        <v>6</v>
      </c>
      <c r="C65" s="191">
        <v>0</v>
      </c>
      <c r="D65" s="191">
        <v>0</v>
      </c>
      <c r="E65" s="192">
        <v>0</v>
      </c>
    </row>
    <row r="66" spans="1:5" ht="15.75" customHeight="1">
      <c r="A66" s="190" t="s">
        <v>885</v>
      </c>
      <c r="B66" s="191">
        <v>0</v>
      </c>
      <c r="C66" s="191">
        <v>0</v>
      </c>
      <c r="D66" s="191">
        <v>0</v>
      </c>
      <c r="E66" s="192">
        <v>0</v>
      </c>
    </row>
    <row r="67" spans="1:5" ht="15.75" customHeight="1">
      <c r="A67" s="190" t="s">
        <v>52</v>
      </c>
      <c r="B67" s="191">
        <v>2</v>
      </c>
      <c r="C67" s="191">
        <v>0</v>
      </c>
      <c r="D67" s="191">
        <v>0</v>
      </c>
      <c r="E67" s="192">
        <v>0</v>
      </c>
    </row>
    <row r="68" spans="1:5" ht="15.75" customHeight="1">
      <c r="A68" s="190" t="s">
        <v>812</v>
      </c>
      <c r="B68" s="191">
        <v>1</v>
      </c>
      <c r="C68" s="191">
        <v>0</v>
      </c>
      <c r="D68" s="191">
        <v>0</v>
      </c>
      <c r="E68" s="192">
        <v>0</v>
      </c>
    </row>
    <row r="69" spans="1:5" ht="15.75" customHeight="1">
      <c r="A69" s="190" t="s">
        <v>873</v>
      </c>
      <c r="B69" s="191">
        <v>0</v>
      </c>
      <c r="C69" s="191">
        <v>0</v>
      </c>
      <c r="D69" s="191">
        <v>0</v>
      </c>
      <c r="E69" s="192">
        <v>0</v>
      </c>
    </row>
    <row r="70" spans="1:5" ht="15.75" customHeight="1">
      <c r="A70" s="190" t="s">
        <v>40</v>
      </c>
      <c r="B70" s="191">
        <v>7</v>
      </c>
      <c r="C70" s="191">
        <v>1</v>
      </c>
      <c r="D70" s="191">
        <v>0</v>
      </c>
      <c r="E70" s="192">
        <v>0</v>
      </c>
    </row>
    <row r="71" spans="1:5" ht="15.75" customHeight="1">
      <c r="A71" s="190" t="s">
        <v>127</v>
      </c>
      <c r="B71" s="191">
        <v>3</v>
      </c>
      <c r="C71" s="191">
        <v>0</v>
      </c>
      <c r="D71" s="191">
        <v>0</v>
      </c>
      <c r="E71" s="192">
        <v>0</v>
      </c>
    </row>
    <row r="72" spans="1:5" ht="15.75" customHeight="1">
      <c r="A72" s="190" t="s">
        <v>869</v>
      </c>
      <c r="B72" s="191">
        <v>0</v>
      </c>
      <c r="C72" s="191">
        <v>0</v>
      </c>
      <c r="D72" s="191">
        <v>0</v>
      </c>
      <c r="E72" s="192">
        <v>0</v>
      </c>
    </row>
    <row r="73" spans="1:5" ht="15.75" customHeight="1">
      <c r="A73" s="190" t="s">
        <v>888</v>
      </c>
      <c r="B73" s="191">
        <v>0</v>
      </c>
      <c r="C73" s="191">
        <v>0</v>
      </c>
      <c r="D73" s="191">
        <v>0</v>
      </c>
      <c r="E73" s="192">
        <v>0</v>
      </c>
    </row>
    <row r="74" spans="1:5" ht="15.75" customHeight="1">
      <c r="A74" s="190" t="s">
        <v>254</v>
      </c>
      <c r="B74" s="191">
        <v>1</v>
      </c>
      <c r="C74" s="191">
        <v>0</v>
      </c>
      <c r="D74" s="191">
        <v>0</v>
      </c>
      <c r="E74" s="192">
        <v>0</v>
      </c>
    </row>
    <row r="75" spans="1:5" ht="15.75" customHeight="1">
      <c r="A75" s="190" t="s">
        <v>85</v>
      </c>
      <c r="B75" s="191">
        <v>4</v>
      </c>
      <c r="C75" s="191">
        <v>0</v>
      </c>
      <c r="D75" s="191">
        <v>0</v>
      </c>
      <c r="E75" s="192">
        <v>0</v>
      </c>
    </row>
    <row r="76" spans="1:5" ht="15.75" customHeight="1">
      <c r="A76" s="190" t="s">
        <v>317</v>
      </c>
      <c r="B76" s="191">
        <v>7</v>
      </c>
      <c r="C76" s="191">
        <v>2</v>
      </c>
      <c r="D76" s="191">
        <v>0</v>
      </c>
      <c r="E76" s="192">
        <v>0</v>
      </c>
    </row>
    <row r="77" spans="1:5" ht="15.75" customHeight="1">
      <c r="A77" s="190" t="s">
        <v>132</v>
      </c>
      <c r="B77" s="191">
        <v>3</v>
      </c>
      <c r="C77" s="191">
        <v>1</v>
      </c>
      <c r="D77" s="191">
        <v>0</v>
      </c>
      <c r="E77" s="192">
        <v>0</v>
      </c>
    </row>
    <row r="78" spans="1:5" ht="15.75" customHeight="1">
      <c r="A78" s="190" t="s">
        <v>482</v>
      </c>
      <c r="B78" s="191">
        <v>1</v>
      </c>
      <c r="C78" s="191">
        <v>0</v>
      </c>
      <c r="D78" s="191">
        <v>0</v>
      </c>
      <c r="E78" s="192">
        <v>0</v>
      </c>
    </row>
    <row r="79" spans="1:5" ht="15.75" customHeight="1">
      <c r="A79" s="190" t="s">
        <v>907</v>
      </c>
      <c r="B79" s="191">
        <v>0</v>
      </c>
      <c r="C79" s="191">
        <v>0</v>
      </c>
      <c r="D79" s="191">
        <v>0</v>
      </c>
      <c r="E79" s="192">
        <v>0</v>
      </c>
    </row>
    <row r="80" spans="1:5" ht="15.75" customHeight="1">
      <c r="A80" s="190" t="s">
        <v>340</v>
      </c>
      <c r="B80" s="191">
        <v>1</v>
      </c>
      <c r="C80" s="191">
        <v>0</v>
      </c>
      <c r="D80" s="191">
        <v>0</v>
      </c>
      <c r="E80" s="192">
        <v>0</v>
      </c>
    </row>
    <row r="81" spans="1:5" ht="15.75" customHeight="1">
      <c r="A81" s="190" t="s">
        <v>532</v>
      </c>
      <c r="B81" s="191">
        <v>1</v>
      </c>
      <c r="C81" s="191">
        <v>0</v>
      </c>
      <c r="D81" s="191">
        <v>0</v>
      </c>
      <c r="E81" s="192">
        <v>0</v>
      </c>
    </row>
    <row r="82" spans="1:5" ht="15.75" customHeight="1">
      <c r="A82" s="190" t="s">
        <v>676</v>
      </c>
      <c r="B82" s="191">
        <v>3</v>
      </c>
      <c r="C82" s="191">
        <v>3</v>
      </c>
      <c r="D82" s="191">
        <v>0</v>
      </c>
      <c r="E82" s="192">
        <v>0</v>
      </c>
    </row>
    <row r="83" spans="1:5" ht="15.75" customHeight="1">
      <c r="A83" s="190" t="s">
        <v>333</v>
      </c>
      <c r="B83" s="191">
        <v>1</v>
      </c>
      <c r="C83" s="191">
        <v>0</v>
      </c>
      <c r="D83" s="191">
        <v>0</v>
      </c>
      <c r="E83" s="192">
        <v>0</v>
      </c>
    </row>
    <row r="84" spans="1:5" ht="15.75" customHeight="1">
      <c r="A84" s="190" t="s">
        <v>352</v>
      </c>
      <c r="B84" s="191">
        <v>2</v>
      </c>
      <c r="C84" s="191">
        <v>0</v>
      </c>
      <c r="D84" s="191">
        <v>1</v>
      </c>
      <c r="E84" s="192">
        <v>0</v>
      </c>
    </row>
    <row r="85" spans="1:5" ht="15.75" customHeight="1">
      <c r="A85" s="190" t="s">
        <v>366</v>
      </c>
      <c r="B85" s="191">
        <v>4</v>
      </c>
      <c r="C85" s="191">
        <v>1</v>
      </c>
      <c r="D85" s="191">
        <v>2</v>
      </c>
      <c r="E85" s="192">
        <v>0</v>
      </c>
    </row>
    <row r="86" spans="1:5" ht="15.75" customHeight="1">
      <c r="A86" s="190" t="s">
        <v>726</v>
      </c>
      <c r="B86" s="191">
        <v>3</v>
      </c>
      <c r="C86" s="191">
        <v>0</v>
      </c>
      <c r="D86" s="191">
        <v>0</v>
      </c>
      <c r="E86" s="192">
        <v>0</v>
      </c>
    </row>
    <row r="87" spans="1:5" ht="15.75" customHeight="1">
      <c r="A87" s="190" t="s">
        <v>294</v>
      </c>
      <c r="B87" s="191">
        <v>1</v>
      </c>
      <c r="C87" s="191">
        <v>0</v>
      </c>
      <c r="D87" s="191">
        <v>0</v>
      </c>
      <c r="E87" s="192">
        <v>0</v>
      </c>
    </row>
    <row r="88" spans="1:5" ht="15.75" customHeight="1">
      <c r="A88" s="190" t="s">
        <v>874</v>
      </c>
      <c r="B88" s="191">
        <v>0</v>
      </c>
      <c r="C88" s="191">
        <v>0</v>
      </c>
      <c r="D88" s="191">
        <v>0</v>
      </c>
      <c r="E88" s="192">
        <v>0</v>
      </c>
    </row>
    <row r="89" spans="1:5" ht="15.75" customHeight="1">
      <c r="A89" s="190" t="s">
        <v>137</v>
      </c>
      <c r="B89" s="191">
        <v>3</v>
      </c>
      <c r="C89" s="191">
        <v>0</v>
      </c>
      <c r="D89" s="191">
        <v>0</v>
      </c>
      <c r="E89" s="192">
        <v>0</v>
      </c>
    </row>
    <row r="90" spans="1:5" ht="15.75" customHeight="1">
      <c r="A90" s="190" t="s">
        <v>325</v>
      </c>
      <c r="B90" s="191">
        <v>7</v>
      </c>
      <c r="C90" s="191">
        <v>0</v>
      </c>
      <c r="D90" s="191">
        <v>0</v>
      </c>
      <c r="E90" s="192">
        <v>0</v>
      </c>
    </row>
    <row r="91" spans="1:5" ht="15.75" customHeight="1">
      <c r="A91" s="190" t="s">
        <v>890</v>
      </c>
      <c r="B91" s="191">
        <v>0</v>
      </c>
      <c r="C91" s="191">
        <v>0</v>
      </c>
      <c r="D91" s="191">
        <v>0</v>
      </c>
      <c r="E91" s="192">
        <v>0</v>
      </c>
    </row>
    <row r="92" spans="1:5" ht="15.75" customHeight="1">
      <c r="A92" s="190" t="s">
        <v>230</v>
      </c>
      <c r="B92" s="191">
        <v>6</v>
      </c>
      <c r="C92" s="191">
        <v>1</v>
      </c>
      <c r="D92" s="191">
        <v>1</v>
      </c>
      <c r="E92" s="192">
        <v>0</v>
      </c>
    </row>
    <row r="93" spans="1:5" ht="15.75" customHeight="1">
      <c r="A93" s="190" t="s">
        <v>460</v>
      </c>
      <c r="B93" s="193">
        <v>1</v>
      </c>
      <c r="C93" s="191">
        <v>1</v>
      </c>
      <c r="D93" s="191">
        <v>0</v>
      </c>
      <c r="E93" s="192">
        <v>0</v>
      </c>
    </row>
    <row r="94" spans="1:5" ht="15.75" customHeight="1">
      <c r="A94" s="190" t="s">
        <v>879</v>
      </c>
      <c r="B94" s="193">
        <v>0</v>
      </c>
      <c r="C94" s="191">
        <v>1</v>
      </c>
      <c r="D94" s="191">
        <v>0</v>
      </c>
      <c r="E94" s="192">
        <v>0</v>
      </c>
    </row>
    <row r="95" spans="1:5" ht="15.75" customHeight="1">
      <c r="A95" s="194" t="s">
        <v>880</v>
      </c>
      <c r="B95" s="195">
        <v>0</v>
      </c>
      <c r="C95" s="195">
        <v>1</v>
      </c>
      <c r="D95" s="191">
        <v>0</v>
      </c>
      <c r="E95" s="192">
        <v>0</v>
      </c>
    </row>
    <row r="96" spans="1:5" ht="15.75" customHeight="1">
      <c r="A96" s="196" t="s">
        <v>927</v>
      </c>
      <c r="B96" s="196">
        <f t="shared" ref="B96:E96" si="0">SUM(B3:B95)</f>
        <v>205</v>
      </c>
      <c r="C96" s="196">
        <f t="shared" si="0"/>
        <v>39</v>
      </c>
      <c r="D96" s="196">
        <f t="shared" si="0"/>
        <v>18</v>
      </c>
      <c r="E96" s="196">
        <f t="shared" si="0"/>
        <v>0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E1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1000"/>
  <sheetViews>
    <sheetView workbookViewId="0"/>
  </sheetViews>
  <sheetFormatPr baseColWidth="10" defaultColWidth="11.1640625" defaultRowHeight="15" customHeight="1"/>
  <cols>
    <col min="1" max="1" width="12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  <col min="12" max="30" width="10.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15.75" customHeight="1">
      <c r="A2" s="28" t="s">
        <v>942</v>
      </c>
      <c r="B2" s="3" t="s">
        <v>410</v>
      </c>
      <c r="C2" s="3" t="s">
        <v>411</v>
      </c>
      <c r="D2" s="4" t="s">
        <v>928</v>
      </c>
      <c r="E2" s="4" t="s">
        <v>181</v>
      </c>
      <c r="F2" s="4" t="s">
        <v>28</v>
      </c>
      <c r="G2" s="4" t="s">
        <v>16</v>
      </c>
      <c r="H2" s="6">
        <v>44132</v>
      </c>
      <c r="I2" s="7"/>
      <c r="J2" s="8"/>
      <c r="K2" s="33" t="s">
        <v>412</v>
      </c>
    </row>
    <row r="3" spans="1:30" ht="22.5" customHeight="1">
      <c r="A3" s="2" t="s">
        <v>177</v>
      </c>
      <c r="B3" s="2" t="s">
        <v>178</v>
      </c>
      <c r="C3" s="4" t="s">
        <v>179</v>
      </c>
      <c r="D3" s="4" t="s">
        <v>180</v>
      </c>
      <c r="E3" s="4" t="s">
        <v>181</v>
      </c>
      <c r="F3" s="4" t="s">
        <v>15</v>
      </c>
      <c r="G3" s="4" t="s">
        <v>16</v>
      </c>
      <c r="H3" s="6">
        <v>44694</v>
      </c>
      <c r="I3" s="7"/>
      <c r="J3" s="31"/>
      <c r="K3" s="19" t="s">
        <v>182</v>
      </c>
      <c r="L3" s="9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1000-000000000000}"/>
  </hyperlink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21.75" customHeight="1">
      <c r="A2" s="2">
        <v>210065</v>
      </c>
      <c r="B2" s="3" t="s">
        <v>658</v>
      </c>
      <c r="C2" s="3" t="s">
        <v>65</v>
      </c>
      <c r="D2" s="4" t="s">
        <v>659</v>
      </c>
      <c r="E2" s="4" t="s">
        <v>660</v>
      </c>
      <c r="F2" s="4" t="s">
        <v>15</v>
      </c>
      <c r="G2" s="4" t="s">
        <v>16</v>
      </c>
      <c r="H2" s="6">
        <v>44215</v>
      </c>
      <c r="I2" s="7"/>
      <c r="J2" s="8"/>
      <c r="K2" s="10" t="s">
        <v>661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10" width="56" customWidth="1"/>
    <col min="11" max="11" width="35.1640625" customWidth="1"/>
    <col min="12" max="30" width="10.832031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21.75" customHeight="1">
      <c r="A2" s="2">
        <v>4916804</v>
      </c>
      <c r="B2" s="4" t="s">
        <v>529</v>
      </c>
      <c r="C2" s="4" t="s">
        <v>509</v>
      </c>
      <c r="D2" s="4" t="s">
        <v>534</v>
      </c>
      <c r="E2" s="4" t="s">
        <v>535</v>
      </c>
      <c r="F2" s="4" t="s">
        <v>47</v>
      </c>
      <c r="G2" s="4" t="s">
        <v>16</v>
      </c>
      <c r="H2" s="39"/>
      <c r="I2" s="7"/>
      <c r="J2" s="8"/>
      <c r="K2" s="25" t="s">
        <v>536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1200-000000000000}"/>
  </hyperlink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10" width="56" customWidth="1"/>
    <col min="11" max="11" width="35.1640625" customWidth="1"/>
    <col min="12" max="30" width="10.832031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21.75" customHeight="1">
      <c r="A2" s="28" t="s">
        <v>240</v>
      </c>
      <c r="B2" s="3" t="s">
        <v>241</v>
      </c>
      <c r="C2" s="3" t="s">
        <v>242</v>
      </c>
      <c r="D2" s="4" t="s">
        <v>243</v>
      </c>
      <c r="E2" s="4" t="s">
        <v>244</v>
      </c>
      <c r="F2" s="4" t="s">
        <v>28</v>
      </c>
      <c r="G2" s="4" t="s">
        <v>16</v>
      </c>
      <c r="H2" s="6">
        <v>44335</v>
      </c>
      <c r="I2" s="17" t="s">
        <v>35</v>
      </c>
      <c r="J2" s="17">
        <v>44748</v>
      </c>
      <c r="K2" s="10" t="s">
        <v>245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7827941</v>
      </c>
      <c r="B3" s="3" t="s">
        <v>429</v>
      </c>
      <c r="C3" s="3" t="s">
        <v>430</v>
      </c>
      <c r="D3" s="4" t="s">
        <v>431</v>
      </c>
      <c r="E3" s="4" t="s">
        <v>244</v>
      </c>
      <c r="F3" s="4" t="s">
        <v>432</v>
      </c>
      <c r="G3" s="4" t="s">
        <v>16</v>
      </c>
      <c r="H3" s="6">
        <v>44415</v>
      </c>
      <c r="I3" s="7"/>
      <c r="J3" s="8"/>
      <c r="K3" s="10" t="s">
        <v>433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96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  <col min="12" max="31" width="10.83203125" customWidth="1"/>
  </cols>
  <sheetData>
    <row r="1" spans="1:31" ht="15.75" customHeight="1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7</v>
      </c>
      <c r="K1" s="84" t="s">
        <v>10</v>
      </c>
    </row>
    <row r="2" spans="1:31" ht="15.75" customHeight="1">
      <c r="A2" s="85">
        <v>19611</v>
      </c>
      <c r="B2" s="86" t="s">
        <v>410</v>
      </c>
      <c r="C2" s="86" t="s">
        <v>411</v>
      </c>
      <c r="D2" s="87" t="s">
        <v>928</v>
      </c>
      <c r="E2" s="87" t="s">
        <v>181</v>
      </c>
      <c r="F2" s="87" t="s">
        <v>28</v>
      </c>
      <c r="G2" s="87" t="s">
        <v>16</v>
      </c>
      <c r="H2" s="88">
        <v>44132</v>
      </c>
      <c r="I2" s="21"/>
      <c r="J2" s="22"/>
      <c r="K2" s="89" t="s">
        <v>412</v>
      </c>
    </row>
    <row r="3" spans="1:31" ht="15.75" customHeight="1">
      <c r="A3" s="85" t="s">
        <v>177</v>
      </c>
      <c r="B3" s="86" t="s">
        <v>178</v>
      </c>
      <c r="C3" s="86" t="s">
        <v>179</v>
      </c>
      <c r="D3" s="87" t="s">
        <v>180</v>
      </c>
      <c r="E3" s="87" t="s">
        <v>181</v>
      </c>
      <c r="F3" s="87" t="s">
        <v>28</v>
      </c>
      <c r="G3" s="87" t="s">
        <v>16</v>
      </c>
      <c r="H3" s="88">
        <v>44694</v>
      </c>
      <c r="I3" s="21"/>
      <c r="J3" s="22"/>
      <c r="K3" s="90" t="s">
        <v>182</v>
      </c>
    </row>
    <row r="4" spans="1:31" ht="21.75" customHeight="1">
      <c r="A4" s="44">
        <v>4916804</v>
      </c>
      <c r="B4" s="41" t="s">
        <v>529</v>
      </c>
      <c r="C4" s="41" t="s">
        <v>509</v>
      </c>
      <c r="D4" s="41" t="s">
        <v>534</v>
      </c>
      <c r="E4" s="41" t="s">
        <v>535</v>
      </c>
      <c r="F4" s="41" t="s">
        <v>47</v>
      </c>
      <c r="G4" s="38" t="s">
        <v>16</v>
      </c>
      <c r="H4" s="91"/>
      <c r="I4" s="21"/>
      <c r="J4" s="22"/>
      <c r="K4" s="57" t="s">
        <v>536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21.75" customHeight="1">
      <c r="A5" s="85">
        <v>153143</v>
      </c>
      <c r="B5" s="92" t="s">
        <v>708</v>
      </c>
      <c r="C5" s="93" t="s">
        <v>709</v>
      </c>
      <c r="D5" s="93" t="s">
        <v>710</v>
      </c>
      <c r="E5" s="93" t="s">
        <v>711</v>
      </c>
      <c r="F5" s="93" t="s">
        <v>22</v>
      </c>
      <c r="G5" s="87" t="s">
        <v>16</v>
      </c>
      <c r="H5" s="91"/>
      <c r="I5" s="21"/>
      <c r="J5" s="22"/>
      <c r="K5" s="94" t="s">
        <v>712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2.5" customHeight="1">
      <c r="A6" s="44">
        <v>3810661</v>
      </c>
      <c r="B6" s="44" t="s">
        <v>740</v>
      </c>
      <c r="C6" s="41" t="s">
        <v>741</v>
      </c>
      <c r="D6" s="41" t="s">
        <v>742</v>
      </c>
      <c r="E6" s="41" t="s">
        <v>743</v>
      </c>
      <c r="F6" s="41" t="s">
        <v>34</v>
      </c>
      <c r="G6" s="38" t="s">
        <v>16</v>
      </c>
      <c r="H6" s="46">
        <v>44694</v>
      </c>
      <c r="I6" s="21"/>
      <c r="J6" s="22"/>
      <c r="K6" s="51" t="s">
        <v>744</v>
      </c>
      <c r="L6" s="9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1.75" customHeight="1">
      <c r="A7" s="85">
        <v>3821704</v>
      </c>
      <c r="B7" s="92" t="s">
        <v>173</v>
      </c>
      <c r="C7" s="93" t="s">
        <v>174</v>
      </c>
      <c r="D7" s="93" t="s">
        <v>175</v>
      </c>
      <c r="E7" s="93" t="s">
        <v>75</v>
      </c>
      <c r="F7" s="93" t="s">
        <v>28</v>
      </c>
      <c r="G7" s="87" t="s">
        <v>16</v>
      </c>
      <c r="H7" s="96"/>
      <c r="I7" s="21"/>
      <c r="J7" s="22"/>
      <c r="K7" s="97" t="s">
        <v>176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21.75" customHeight="1">
      <c r="A8" s="85">
        <v>3817200</v>
      </c>
      <c r="B8" s="92" t="s">
        <v>68</v>
      </c>
      <c r="C8" s="93" t="s">
        <v>73</v>
      </c>
      <c r="D8" s="93" t="s">
        <v>74</v>
      </c>
      <c r="E8" s="93" t="s">
        <v>75</v>
      </c>
      <c r="F8" s="93" t="s">
        <v>34</v>
      </c>
      <c r="G8" s="87" t="s">
        <v>16</v>
      </c>
      <c r="H8" s="96"/>
      <c r="I8" s="21"/>
      <c r="J8" s="22"/>
      <c r="K8" s="97" t="s">
        <v>76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21.75" customHeight="1">
      <c r="A9" s="85">
        <v>625511</v>
      </c>
      <c r="B9" s="92" t="s">
        <v>140</v>
      </c>
      <c r="C9" s="93" t="s">
        <v>141</v>
      </c>
      <c r="D9" s="93" t="s">
        <v>142</v>
      </c>
      <c r="E9" s="93" t="s">
        <v>75</v>
      </c>
      <c r="F9" s="93" t="s">
        <v>107</v>
      </c>
      <c r="G9" s="87" t="s">
        <v>16</v>
      </c>
      <c r="H9" s="98">
        <v>44694</v>
      </c>
      <c r="I9" s="21"/>
      <c r="J9" s="22"/>
      <c r="K9" s="97" t="s">
        <v>143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21.75" customHeight="1">
      <c r="A10" s="85">
        <v>3828659</v>
      </c>
      <c r="B10" s="92" t="s">
        <v>614</v>
      </c>
      <c r="C10" s="93" t="s">
        <v>615</v>
      </c>
      <c r="D10" s="93" t="s">
        <v>220</v>
      </c>
      <c r="E10" s="93" t="s">
        <v>75</v>
      </c>
      <c r="F10" s="93" t="s">
        <v>15</v>
      </c>
      <c r="G10" s="87" t="s">
        <v>16</v>
      </c>
      <c r="H10" s="98">
        <v>44694</v>
      </c>
      <c r="I10" s="21"/>
      <c r="J10" s="22"/>
      <c r="K10" s="97" t="s">
        <v>616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21.75" customHeight="1">
      <c r="A11" s="85">
        <v>3829266</v>
      </c>
      <c r="B11" s="92" t="s">
        <v>206</v>
      </c>
      <c r="C11" s="93" t="s">
        <v>207</v>
      </c>
      <c r="D11" s="93" t="s">
        <v>208</v>
      </c>
      <c r="E11" s="93" t="s">
        <v>75</v>
      </c>
      <c r="F11" s="93" t="s">
        <v>15</v>
      </c>
      <c r="G11" s="87" t="s">
        <v>16</v>
      </c>
      <c r="H11" s="98">
        <v>44694</v>
      </c>
      <c r="I11" s="21"/>
      <c r="J11" s="22"/>
      <c r="K11" s="97" t="s">
        <v>209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21.75" customHeight="1">
      <c r="A12" s="85">
        <v>3834924</v>
      </c>
      <c r="B12" s="92" t="s">
        <v>218</v>
      </c>
      <c r="C12" s="93" t="s">
        <v>219</v>
      </c>
      <c r="D12" s="93" t="s">
        <v>220</v>
      </c>
      <c r="E12" s="93" t="s">
        <v>75</v>
      </c>
      <c r="F12" s="93" t="s">
        <v>15</v>
      </c>
      <c r="G12" s="87" t="s">
        <v>16</v>
      </c>
      <c r="H12" s="98">
        <v>44694</v>
      </c>
      <c r="I12" s="21"/>
      <c r="J12" s="22"/>
      <c r="K12" s="97" t="s">
        <v>221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21.75" customHeight="1">
      <c r="A13" s="99">
        <v>424638</v>
      </c>
      <c r="B13" s="38" t="s">
        <v>803</v>
      </c>
      <c r="C13" s="38" t="s">
        <v>549</v>
      </c>
      <c r="D13" s="100" t="s">
        <v>804</v>
      </c>
      <c r="E13" s="38" t="s">
        <v>14</v>
      </c>
      <c r="F13" s="38" t="s">
        <v>34</v>
      </c>
      <c r="G13" s="38" t="s">
        <v>16</v>
      </c>
      <c r="H13" s="101">
        <v>43996</v>
      </c>
      <c r="I13" s="102" t="s">
        <v>35</v>
      </c>
      <c r="J13" s="103">
        <v>44748</v>
      </c>
      <c r="K13" s="104" t="s">
        <v>929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21.75" customHeight="1">
      <c r="A14" s="99">
        <v>4214714</v>
      </c>
      <c r="B14" s="100" t="s">
        <v>327</v>
      </c>
      <c r="C14" s="100" t="s">
        <v>328</v>
      </c>
      <c r="D14" s="38" t="s">
        <v>329</v>
      </c>
      <c r="E14" s="38" t="s">
        <v>14</v>
      </c>
      <c r="F14" s="38" t="s">
        <v>28</v>
      </c>
      <c r="G14" s="38" t="s">
        <v>16</v>
      </c>
      <c r="H14" s="101">
        <v>44132</v>
      </c>
      <c r="I14" s="21"/>
      <c r="J14" s="22"/>
      <c r="K14" s="105" t="s">
        <v>930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21.75" customHeight="1">
      <c r="A15" s="99" t="s">
        <v>633</v>
      </c>
      <c r="B15" s="99" t="s">
        <v>634</v>
      </c>
      <c r="C15" s="38" t="s">
        <v>635</v>
      </c>
      <c r="D15" s="38" t="s">
        <v>636</v>
      </c>
      <c r="E15" s="100" t="s">
        <v>14</v>
      </c>
      <c r="F15" s="38" t="s">
        <v>147</v>
      </c>
      <c r="G15" s="38" t="s">
        <v>16</v>
      </c>
      <c r="H15" s="106">
        <v>44694</v>
      </c>
      <c r="I15" s="21"/>
      <c r="J15" s="22"/>
      <c r="K15" s="107" t="s">
        <v>637</v>
      </c>
      <c r="L15" s="108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22.5" customHeight="1">
      <c r="A16" s="44">
        <v>4220139</v>
      </c>
      <c r="B16" s="44" t="s">
        <v>11</v>
      </c>
      <c r="C16" s="41" t="s">
        <v>12</v>
      </c>
      <c r="D16" s="41" t="s">
        <v>13</v>
      </c>
      <c r="E16" s="41" t="s">
        <v>14</v>
      </c>
      <c r="F16" s="41" t="s">
        <v>15</v>
      </c>
      <c r="G16" s="38" t="s">
        <v>16</v>
      </c>
      <c r="H16" s="46">
        <v>44694</v>
      </c>
      <c r="I16" s="21"/>
      <c r="J16" s="22"/>
      <c r="K16" s="51" t="s">
        <v>17</v>
      </c>
      <c r="L16" s="9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21.75" customHeight="1">
      <c r="A17" s="85">
        <v>581072</v>
      </c>
      <c r="B17" s="92" t="s">
        <v>452</v>
      </c>
      <c r="C17" s="93" t="s">
        <v>453</v>
      </c>
      <c r="D17" s="93" t="s">
        <v>454</v>
      </c>
      <c r="E17" s="93" t="s">
        <v>455</v>
      </c>
      <c r="F17" s="93" t="s">
        <v>107</v>
      </c>
      <c r="G17" s="87" t="s">
        <v>16</v>
      </c>
      <c r="H17" s="109"/>
      <c r="I17" s="21"/>
      <c r="J17" s="22"/>
      <c r="K17" s="97" t="s">
        <v>456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21.75" customHeight="1">
      <c r="A18" s="99">
        <v>6933025</v>
      </c>
      <c r="B18" s="100" t="s">
        <v>49</v>
      </c>
      <c r="C18" s="100" t="s">
        <v>50</v>
      </c>
      <c r="D18" s="38" t="s">
        <v>51</v>
      </c>
      <c r="E18" s="38" t="s">
        <v>52</v>
      </c>
      <c r="F18" s="38" t="s">
        <v>34</v>
      </c>
      <c r="G18" s="38" t="s">
        <v>16</v>
      </c>
      <c r="H18" s="101">
        <v>44586</v>
      </c>
      <c r="I18" s="21"/>
      <c r="J18" s="22"/>
      <c r="K18" s="110" t="s">
        <v>53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22.5" customHeight="1">
      <c r="A19" s="44">
        <v>6947268</v>
      </c>
      <c r="B19" s="44" t="s">
        <v>256</v>
      </c>
      <c r="C19" s="41" t="s">
        <v>196</v>
      </c>
      <c r="D19" s="41" t="s">
        <v>257</v>
      </c>
      <c r="E19" s="41" t="s">
        <v>52</v>
      </c>
      <c r="F19" s="41" t="s">
        <v>15</v>
      </c>
      <c r="G19" s="38" t="s">
        <v>16</v>
      </c>
      <c r="H19" s="46">
        <v>44694</v>
      </c>
      <c r="I19" s="21"/>
      <c r="J19" s="22"/>
      <c r="K19" s="51" t="s">
        <v>258</v>
      </c>
      <c r="L19" s="95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21.75" customHeight="1">
      <c r="A20" s="85" t="s">
        <v>622</v>
      </c>
      <c r="B20" s="92" t="s">
        <v>623</v>
      </c>
      <c r="C20" s="93" t="s">
        <v>624</v>
      </c>
      <c r="D20" s="93" t="s">
        <v>625</v>
      </c>
      <c r="E20" s="93" t="s">
        <v>127</v>
      </c>
      <c r="F20" s="93" t="s">
        <v>34</v>
      </c>
      <c r="G20" s="87" t="s">
        <v>16</v>
      </c>
      <c r="H20" s="98">
        <v>44694</v>
      </c>
      <c r="I20" s="21"/>
      <c r="J20" s="22"/>
      <c r="K20" s="97" t="s">
        <v>626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21.75" customHeight="1">
      <c r="A21" s="85">
        <v>733440</v>
      </c>
      <c r="B21" s="92" t="s">
        <v>124</v>
      </c>
      <c r="C21" s="93" t="s">
        <v>125</v>
      </c>
      <c r="D21" s="93" t="s">
        <v>126</v>
      </c>
      <c r="E21" s="93" t="s">
        <v>127</v>
      </c>
      <c r="F21" s="93" t="s">
        <v>34</v>
      </c>
      <c r="G21" s="87" t="s">
        <v>16</v>
      </c>
      <c r="H21" s="98">
        <v>44694</v>
      </c>
      <c r="I21" s="21"/>
      <c r="J21" s="22"/>
      <c r="K21" s="97" t="s">
        <v>128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21.75" customHeight="1">
      <c r="A22" s="85" t="s">
        <v>644</v>
      </c>
      <c r="B22" s="92" t="s">
        <v>645</v>
      </c>
      <c r="C22" s="93" t="s">
        <v>372</v>
      </c>
      <c r="D22" s="93" t="s">
        <v>646</v>
      </c>
      <c r="E22" s="93" t="s">
        <v>127</v>
      </c>
      <c r="F22" s="93" t="s">
        <v>34</v>
      </c>
      <c r="G22" s="87" t="s">
        <v>16</v>
      </c>
      <c r="H22" s="98">
        <v>44694</v>
      </c>
      <c r="I22" s="21"/>
      <c r="J22" s="22"/>
      <c r="K22" s="97" t="s">
        <v>647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5.75" customHeight="1"/>
    <row r="25" spans="1:31" ht="15.75" customHeight="1"/>
    <row r="26" spans="1:31" ht="15.75" customHeight="1"/>
    <row r="27" spans="1:31" ht="15.75" customHeight="1"/>
    <row r="28" spans="1:31" ht="15.75" customHeight="1"/>
    <row r="29" spans="1:31" ht="15.75" customHeight="1"/>
    <row r="30" spans="1:31" ht="15.75" customHeight="1"/>
    <row r="31" spans="1:31" ht="15.75" customHeight="1"/>
    <row r="32" spans="1:3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hyperlinks>
    <hyperlink ref="K2" r:id="rId1" xr:uid="{00000000-0004-0000-0200-000000000000}"/>
    <hyperlink ref="K4" r:id="rId2" xr:uid="{00000000-0004-0000-0200-000001000000}"/>
    <hyperlink ref="K5" r:id="rId3" xr:uid="{00000000-0004-0000-0200-000002000000}"/>
    <hyperlink ref="K13" r:id="rId4" xr:uid="{00000000-0004-0000-0200-000003000000}"/>
    <hyperlink ref="K14" r:id="rId5" xr:uid="{00000000-0004-0000-0200-000004000000}"/>
  </hyperlinks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11" customWidth="1"/>
    <col min="3" max="3" width="10.83203125" customWidth="1"/>
    <col min="4" max="4" width="23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6.33203125" customWidth="1"/>
    <col min="10" max="10" width="22.5" customWidth="1"/>
    <col min="11" max="11" width="18.33203125" customWidth="1"/>
    <col min="12" max="30" width="10.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22.5" customHeight="1">
      <c r="A2" s="2">
        <v>135902</v>
      </c>
      <c r="B2" s="2" t="s">
        <v>599</v>
      </c>
      <c r="C2" s="4" t="s">
        <v>600</v>
      </c>
      <c r="D2" s="4" t="s">
        <v>601</v>
      </c>
      <c r="E2" s="4" t="s">
        <v>602</v>
      </c>
      <c r="F2" s="4" t="s">
        <v>34</v>
      </c>
      <c r="G2" s="4" t="s">
        <v>16</v>
      </c>
      <c r="H2" s="6">
        <v>44748</v>
      </c>
      <c r="I2" s="6" t="s">
        <v>35</v>
      </c>
      <c r="J2" s="27">
        <v>44748</v>
      </c>
      <c r="K2" s="19" t="s">
        <v>603</v>
      </c>
      <c r="L2" s="9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2" width="7.5" customWidth="1"/>
    <col min="3" max="3" width="11.33203125" customWidth="1"/>
    <col min="4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10.83203125" customWidth="1"/>
    <col min="3" max="3" width="12" customWidth="1"/>
    <col min="4" max="4" width="16.6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30" width="10.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30" ht="22.5" customHeight="1">
      <c r="A2" s="14">
        <v>3710547</v>
      </c>
      <c r="B2" s="15" t="s">
        <v>275</v>
      </c>
      <c r="C2" s="15" t="s">
        <v>276</v>
      </c>
      <c r="D2" s="16" t="s">
        <v>277</v>
      </c>
      <c r="E2" s="16" t="s">
        <v>278</v>
      </c>
      <c r="F2" s="16" t="s">
        <v>34</v>
      </c>
      <c r="G2" s="16" t="s">
        <v>16</v>
      </c>
      <c r="H2" s="17">
        <v>44568</v>
      </c>
      <c r="I2" s="7"/>
      <c r="J2" s="8"/>
      <c r="K2" s="18" t="s">
        <v>279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1311216</v>
      </c>
      <c r="B2" s="3" t="s">
        <v>64</v>
      </c>
      <c r="C2" s="3" t="s">
        <v>65</v>
      </c>
      <c r="D2" s="4" t="s">
        <v>66</v>
      </c>
      <c r="E2" s="4" t="s">
        <v>27</v>
      </c>
      <c r="F2" s="4" t="s">
        <v>34</v>
      </c>
      <c r="G2" s="4" t="s">
        <v>16</v>
      </c>
      <c r="H2" s="6">
        <v>44104</v>
      </c>
      <c r="I2" s="7"/>
      <c r="J2" s="8"/>
      <c r="K2" s="10" t="s">
        <v>67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843880</v>
      </c>
      <c r="B3" s="3" t="s">
        <v>296</v>
      </c>
      <c r="C3" s="3" t="s">
        <v>297</v>
      </c>
      <c r="D3" s="4" t="s">
        <v>298</v>
      </c>
      <c r="E3" s="4" t="s">
        <v>27</v>
      </c>
      <c r="F3" s="4" t="s">
        <v>34</v>
      </c>
      <c r="G3" s="4" t="s">
        <v>16</v>
      </c>
      <c r="H3" s="6">
        <v>44139</v>
      </c>
      <c r="I3" s="6" t="s">
        <v>35</v>
      </c>
      <c r="J3" s="12">
        <v>44388</v>
      </c>
      <c r="K3" s="10" t="s">
        <v>299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1310604</v>
      </c>
      <c r="B4" s="4" t="s">
        <v>753</v>
      </c>
      <c r="C4" s="4" t="s">
        <v>78</v>
      </c>
      <c r="D4" s="3" t="s">
        <v>754</v>
      </c>
      <c r="E4" s="3" t="s">
        <v>27</v>
      </c>
      <c r="F4" s="3" t="s">
        <v>28</v>
      </c>
      <c r="G4" s="4" t="s">
        <v>16</v>
      </c>
      <c r="H4" s="6">
        <v>43985</v>
      </c>
      <c r="I4" s="6" t="s">
        <v>35</v>
      </c>
      <c r="J4" s="12">
        <v>44388</v>
      </c>
      <c r="K4" s="29" t="s">
        <v>755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2">
        <v>1315687</v>
      </c>
      <c r="B5" s="4" t="s">
        <v>772</v>
      </c>
      <c r="C5" s="4" t="s">
        <v>65</v>
      </c>
      <c r="D5" s="3" t="s">
        <v>773</v>
      </c>
      <c r="E5" s="3" t="s">
        <v>27</v>
      </c>
      <c r="F5" s="3" t="s">
        <v>34</v>
      </c>
      <c r="G5" s="4" t="s">
        <v>16</v>
      </c>
      <c r="H5" s="6">
        <v>43985</v>
      </c>
      <c r="I5" s="6" t="s">
        <v>35</v>
      </c>
      <c r="J5" s="12">
        <v>44388</v>
      </c>
      <c r="K5" s="29" t="s">
        <v>774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ht="21.75" customHeight="1">
      <c r="A6" s="2">
        <v>1315925</v>
      </c>
      <c r="B6" s="3" t="s">
        <v>259</v>
      </c>
      <c r="C6" s="3" t="s">
        <v>260</v>
      </c>
      <c r="D6" s="4" t="s">
        <v>261</v>
      </c>
      <c r="E6" s="4" t="s">
        <v>27</v>
      </c>
      <c r="F6" s="4" t="s">
        <v>28</v>
      </c>
      <c r="G6" s="4" t="s">
        <v>16</v>
      </c>
      <c r="H6" s="6">
        <v>44335</v>
      </c>
      <c r="I6" s="7"/>
      <c r="J6" s="8"/>
      <c r="K6" s="10" t="s">
        <v>262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2">
        <v>1317177</v>
      </c>
      <c r="B7" s="3" t="s">
        <v>24</v>
      </c>
      <c r="C7" s="3" t="s">
        <v>25</v>
      </c>
      <c r="D7" s="4" t="s">
        <v>26</v>
      </c>
      <c r="E7" s="4" t="s">
        <v>27</v>
      </c>
      <c r="F7" s="4" t="s">
        <v>28</v>
      </c>
      <c r="G7" s="4" t="s">
        <v>16</v>
      </c>
      <c r="H7" s="6">
        <v>44538</v>
      </c>
      <c r="I7" s="7"/>
      <c r="J7" s="8"/>
      <c r="K7" s="10" t="s">
        <v>29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>
      <c r="A8" s="2">
        <v>1315532</v>
      </c>
      <c r="B8" s="3" t="s">
        <v>237</v>
      </c>
      <c r="C8" s="3" t="s">
        <v>238</v>
      </c>
      <c r="D8" s="4" t="s">
        <v>26</v>
      </c>
      <c r="E8" s="4" t="s">
        <v>27</v>
      </c>
      <c r="F8" s="4" t="s">
        <v>28</v>
      </c>
      <c r="G8" s="4" t="s">
        <v>16</v>
      </c>
      <c r="H8" s="6">
        <v>44538</v>
      </c>
      <c r="I8" s="7"/>
      <c r="J8" s="8"/>
      <c r="K8" s="10" t="s">
        <v>239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21.75" customHeight="1">
      <c r="A9" s="187">
        <v>1317658</v>
      </c>
      <c r="B9" s="100" t="s">
        <v>582</v>
      </c>
      <c r="C9" s="100" t="s">
        <v>583</v>
      </c>
      <c r="D9" s="38" t="s">
        <v>26</v>
      </c>
      <c r="E9" s="38" t="s">
        <v>27</v>
      </c>
      <c r="F9" s="38" t="s">
        <v>28</v>
      </c>
      <c r="G9" s="38" t="s">
        <v>16</v>
      </c>
      <c r="H9" s="101">
        <v>44538</v>
      </c>
      <c r="I9" s="21"/>
      <c r="J9" s="22"/>
      <c r="K9" s="145" t="s">
        <v>584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1.75" customHeight="1">
      <c r="A10" s="2">
        <v>1317528</v>
      </c>
      <c r="B10" s="3" t="s">
        <v>484</v>
      </c>
      <c r="C10" s="3" t="s">
        <v>485</v>
      </c>
      <c r="D10" s="4" t="s">
        <v>261</v>
      </c>
      <c r="E10" s="4" t="s">
        <v>27</v>
      </c>
      <c r="F10" s="4" t="s">
        <v>28</v>
      </c>
      <c r="G10" s="4" t="s">
        <v>16</v>
      </c>
      <c r="H10" s="6">
        <v>44538</v>
      </c>
      <c r="I10" s="199" t="s">
        <v>35</v>
      </c>
      <c r="J10" s="199">
        <v>44748</v>
      </c>
      <c r="K10" s="10" t="s">
        <v>486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1.75" customHeight="1">
      <c r="A11" s="28" t="s">
        <v>93</v>
      </c>
      <c r="B11" s="3" t="s">
        <v>94</v>
      </c>
      <c r="C11" s="3" t="s">
        <v>95</v>
      </c>
      <c r="D11" s="4" t="s">
        <v>96</v>
      </c>
      <c r="E11" s="4" t="s">
        <v>27</v>
      </c>
      <c r="F11" s="4" t="s">
        <v>34</v>
      </c>
      <c r="G11" s="4" t="s">
        <v>16</v>
      </c>
      <c r="H11" s="6">
        <v>44335</v>
      </c>
      <c r="I11" s="199" t="s">
        <v>35</v>
      </c>
      <c r="J11" s="199">
        <v>44748</v>
      </c>
      <c r="K11" s="10" t="s">
        <v>97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43.33203125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1417076</v>
      </c>
      <c r="B2" s="4" t="s">
        <v>98</v>
      </c>
      <c r="C2" s="4" t="s">
        <v>99</v>
      </c>
      <c r="D2" s="4" t="s">
        <v>100</v>
      </c>
      <c r="E2" s="4" t="s">
        <v>101</v>
      </c>
      <c r="F2" s="4" t="s">
        <v>47</v>
      </c>
      <c r="G2" s="4" t="s">
        <v>16</v>
      </c>
      <c r="H2" s="30"/>
      <c r="I2" s="30"/>
      <c r="J2" s="8"/>
      <c r="K2" s="29" t="s">
        <v>102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1425799</v>
      </c>
      <c r="B3" s="3" t="s">
        <v>319</v>
      </c>
      <c r="C3" s="3" t="s">
        <v>50</v>
      </c>
      <c r="D3" s="4" t="s">
        <v>320</v>
      </c>
      <c r="E3" s="4" t="s">
        <v>101</v>
      </c>
      <c r="F3" s="4" t="s">
        <v>47</v>
      </c>
      <c r="G3" s="4" t="s">
        <v>16</v>
      </c>
      <c r="H3" s="6">
        <v>44586</v>
      </c>
      <c r="I3" s="7"/>
      <c r="J3" s="8"/>
      <c r="K3" s="26" t="s">
        <v>321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>
      <c r="A4" s="56">
        <v>458662</v>
      </c>
      <c r="B4" s="2" t="s">
        <v>346</v>
      </c>
      <c r="C4" s="4" t="s">
        <v>99</v>
      </c>
      <c r="D4" s="4" t="s">
        <v>347</v>
      </c>
      <c r="E4" s="4" t="s">
        <v>101</v>
      </c>
      <c r="F4" s="4" t="s">
        <v>107</v>
      </c>
      <c r="G4" s="4" t="s">
        <v>16</v>
      </c>
      <c r="H4" s="6">
        <v>44704</v>
      </c>
      <c r="I4" s="7"/>
      <c r="J4" s="8"/>
      <c r="K4" s="51" t="s">
        <v>348</v>
      </c>
      <c r="L4" s="9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153143</v>
      </c>
      <c r="B2" s="5" t="s">
        <v>708</v>
      </c>
      <c r="C2" s="36" t="s">
        <v>709</v>
      </c>
      <c r="D2" s="36" t="s">
        <v>710</v>
      </c>
      <c r="E2" s="36" t="s">
        <v>711</v>
      </c>
      <c r="F2" s="36" t="s">
        <v>22</v>
      </c>
      <c r="G2" s="4" t="s">
        <v>16</v>
      </c>
      <c r="H2" s="200"/>
      <c r="I2" s="7"/>
      <c r="J2" s="8"/>
      <c r="K2" s="43" t="s">
        <v>712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1C00-000000000000}"/>
  </hyperlinks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F999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3" width="35.1640625" customWidth="1"/>
    <col min="14" max="32" width="10.83203125" customWidth="1"/>
  </cols>
  <sheetData>
    <row r="1" spans="1:32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201" t="s">
        <v>9</v>
      </c>
      <c r="L1" s="198" t="s">
        <v>7</v>
      </c>
      <c r="M1" s="198" t="s">
        <v>10</v>
      </c>
    </row>
    <row r="2" spans="1:32" ht="21.75" customHeight="1">
      <c r="A2" s="2">
        <v>1611847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16</v>
      </c>
      <c r="H2" s="39"/>
      <c r="I2" s="8"/>
      <c r="J2" s="8"/>
      <c r="K2" s="202"/>
      <c r="L2" s="202"/>
      <c r="M2" s="25" t="s">
        <v>23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.75" customHeight="1">
      <c r="A3" s="2">
        <v>166228</v>
      </c>
      <c r="B3" s="4" t="s">
        <v>214</v>
      </c>
      <c r="C3" s="4" t="s">
        <v>215</v>
      </c>
      <c r="D3" s="4" t="s">
        <v>216</v>
      </c>
      <c r="E3" s="4" t="s">
        <v>21</v>
      </c>
      <c r="F3" s="4" t="s">
        <v>147</v>
      </c>
      <c r="G3" s="4" t="s">
        <v>16</v>
      </c>
      <c r="H3" s="39"/>
      <c r="I3" s="6" t="s">
        <v>35</v>
      </c>
      <c r="J3" s="12">
        <v>44485</v>
      </c>
      <c r="K3" s="6" t="s">
        <v>9</v>
      </c>
      <c r="L3" s="49">
        <v>44838</v>
      </c>
      <c r="M3" s="25" t="s">
        <v>217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1.75" customHeight="1">
      <c r="A4" s="2">
        <v>166308</v>
      </c>
      <c r="B4" s="3" t="s">
        <v>638</v>
      </c>
      <c r="C4" s="3" t="s">
        <v>515</v>
      </c>
      <c r="D4" s="4" t="s">
        <v>639</v>
      </c>
      <c r="E4" s="4" t="s">
        <v>21</v>
      </c>
      <c r="F4" s="4" t="s">
        <v>147</v>
      </c>
      <c r="G4" s="4" t="s">
        <v>16</v>
      </c>
      <c r="H4" s="6">
        <v>44103</v>
      </c>
      <c r="I4" s="6" t="s">
        <v>35</v>
      </c>
      <c r="J4" s="12">
        <v>44485</v>
      </c>
      <c r="K4" s="6" t="s">
        <v>9</v>
      </c>
      <c r="L4" s="49">
        <v>44838</v>
      </c>
      <c r="M4" s="33" t="s">
        <v>640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5.75" customHeight="1"/>
    <row r="6" spans="1:32" ht="15.75" customHeight="1"/>
    <row r="7" spans="1:32" ht="15.75" customHeight="1"/>
    <row r="8" spans="1:32" ht="15.75" customHeight="1"/>
    <row r="9" spans="1:32" ht="15.75" customHeight="1"/>
    <row r="10" spans="1:32" ht="15.75" customHeight="1"/>
    <row r="11" spans="1:32" ht="15.75" customHeight="1"/>
    <row r="12" spans="1:32" ht="15.75" customHeight="1"/>
    <row r="13" spans="1:32" ht="15.75" customHeight="1"/>
    <row r="14" spans="1:32" ht="15.75" customHeight="1"/>
    <row r="15" spans="1:32" ht="15.75" customHeight="1"/>
    <row r="16" spans="1:3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M2" r:id="rId1" xr:uid="{00000000-0004-0000-1D00-000000000000}"/>
    <hyperlink ref="M3" r:id="rId2" xr:uid="{00000000-0004-0000-1D00-000001000000}"/>
    <hyperlink ref="M4" r:id="rId3" xr:uid="{00000000-0004-0000-1D00-000002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99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11" ht="21.75" customHeight="1">
      <c r="A2" s="111">
        <v>585524</v>
      </c>
      <c r="B2" s="112" t="s">
        <v>648</v>
      </c>
      <c r="C2" s="112" t="s">
        <v>388</v>
      </c>
      <c r="D2" s="113" t="s">
        <v>649</v>
      </c>
      <c r="E2" s="113" t="s">
        <v>650</v>
      </c>
      <c r="F2" s="113" t="s">
        <v>34</v>
      </c>
      <c r="G2" s="113" t="s">
        <v>16</v>
      </c>
      <c r="H2" s="114">
        <v>44145</v>
      </c>
      <c r="I2" s="115" t="s">
        <v>35</v>
      </c>
      <c r="J2" s="115">
        <v>44744</v>
      </c>
      <c r="K2" s="116" t="s">
        <v>651</v>
      </c>
    </row>
    <row r="3" spans="1:11" ht="21.75" customHeight="1">
      <c r="A3" s="111">
        <v>2112322</v>
      </c>
      <c r="B3" s="112" t="s">
        <v>847</v>
      </c>
      <c r="C3" s="112" t="s">
        <v>848</v>
      </c>
      <c r="D3" s="113" t="s">
        <v>849</v>
      </c>
      <c r="E3" s="113" t="s">
        <v>650</v>
      </c>
      <c r="F3" s="113" t="s">
        <v>15</v>
      </c>
      <c r="G3" s="113" t="s">
        <v>16</v>
      </c>
      <c r="H3" s="114">
        <v>44862</v>
      </c>
      <c r="I3" s="117"/>
      <c r="J3" s="117"/>
      <c r="K3" s="61" t="s">
        <v>850</v>
      </c>
    </row>
    <row r="4" spans="1:11" ht="15.75" customHeight="1">
      <c r="A4" s="99">
        <v>7011</v>
      </c>
      <c r="B4" s="60" t="s">
        <v>810</v>
      </c>
      <c r="C4" s="60" t="s">
        <v>343</v>
      </c>
      <c r="D4" s="60" t="s">
        <v>811</v>
      </c>
      <c r="E4" s="60" t="s">
        <v>812</v>
      </c>
      <c r="F4" s="60" t="s">
        <v>47</v>
      </c>
      <c r="G4" s="5" t="s">
        <v>16</v>
      </c>
      <c r="H4" s="118">
        <v>44862</v>
      </c>
      <c r="I4" s="119"/>
      <c r="J4" s="119"/>
      <c r="K4" s="120" t="s">
        <v>813</v>
      </c>
    </row>
    <row r="5" spans="1:11" ht="21.75" customHeight="1">
      <c r="A5" s="111">
        <v>392972</v>
      </c>
      <c r="B5" s="112" t="s">
        <v>832</v>
      </c>
      <c r="C5" s="112" t="s">
        <v>833</v>
      </c>
      <c r="D5" s="113" t="s">
        <v>834</v>
      </c>
      <c r="E5" s="113" t="s">
        <v>835</v>
      </c>
      <c r="F5" s="113" t="s">
        <v>107</v>
      </c>
      <c r="G5" s="113" t="s">
        <v>16</v>
      </c>
      <c r="H5" s="114">
        <v>44862</v>
      </c>
      <c r="I5" s="119"/>
      <c r="J5" s="119"/>
      <c r="K5" s="116" t="s">
        <v>836</v>
      </c>
    </row>
    <row r="6" spans="1:11" ht="15.75" customHeight="1">
      <c r="A6" s="99">
        <v>7725544</v>
      </c>
      <c r="B6" s="60" t="s">
        <v>291</v>
      </c>
      <c r="C6" s="60" t="s">
        <v>292</v>
      </c>
      <c r="D6" s="60" t="s">
        <v>293</v>
      </c>
      <c r="E6" s="60" t="s">
        <v>294</v>
      </c>
      <c r="F6" s="60" t="s">
        <v>34</v>
      </c>
      <c r="G6" s="5" t="s">
        <v>16</v>
      </c>
      <c r="H6" s="118">
        <v>44586</v>
      </c>
      <c r="I6" s="119"/>
      <c r="J6" s="119"/>
      <c r="K6" s="120" t="s">
        <v>295</v>
      </c>
    </row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179217</v>
      </c>
      <c r="B2" s="3" t="s">
        <v>557</v>
      </c>
      <c r="C2" s="4" t="s">
        <v>558</v>
      </c>
      <c r="D2" s="4" t="s">
        <v>559</v>
      </c>
      <c r="E2" s="4" t="s">
        <v>560</v>
      </c>
      <c r="F2" s="4" t="s">
        <v>47</v>
      </c>
      <c r="G2" s="4" t="s">
        <v>16</v>
      </c>
      <c r="H2" s="6">
        <v>43979</v>
      </c>
      <c r="I2" s="7"/>
      <c r="J2" s="8"/>
      <c r="K2" s="23" t="s">
        <v>561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185930</v>
      </c>
      <c r="B2" s="4" t="s">
        <v>77</v>
      </c>
      <c r="C2" s="4" t="s">
        <v>78</v>
      </c>
      <c r="D2" s="4" t="s">
        <v>79</v>
      </c>
      <c r="E2" s="4" t="s">
        <v>80</v>
      </c>
      <c r="F2" s="4" t="s">
        <v>138</v>
      </c>
      <c r="G2" s="4" t="s">
        <v>16</v>
      </c>
      <c r="H2" s="7"/>
      <c r="I2" s="4" t="s">
        <v>35</v>
      </c>
      <c r="J2" s="12">
        <v>44485</v>
      </c>
      <c r="K2" s="25" t="s">
        <v>81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18811</v>
      </c>
      <c r="B3" s="3" t="s">
        <v>109</v>
      </c>
      <c r="C3" s="3" t="s">
        <v>110</v>
      </c>
      <c r="D3" s="4" t="s">
        <v>111</v>
      </c>
      <c r="E3" s="4" t="s">
        <v>80</v>
      </c>
      <c r="F3" s="4" t="s">
        <v>107</v>
      </c>
      <c r="G3" s="4" t="s">
        <v>16</v>
      </c>
      <c r="H3" s="6">
        <v>44485</v>
      </c>
      <c r="I3" s="6" t="s">
        <v>35</v>
      </c>
      <c r="J3" s="12">
        <v>44485</v>
      </c>
      <c r="K3" s="10" t="s">
        <v>112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1F00-000000000000}"/>
  </hyperlinks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D1000"/>
  <sheetViews>
    <sheetView workbookViewId="0"/>
  </sheetViews>
  <sheetFormatPr baseColWidth="10" defaultColWidth="11.1640625" defaultRowHeight="15" customHeight="1"/>
  <cols>
    <col min="1" max="1" width="12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585524</v>
      </c>
      <c r="B2" s="3" t="s">
        <v>648</v>
      </c>
      <c r="C2" s="3" t="s">
        <v>388</v>
      </c>
      <c r="D2" s="4" t="s">
        <v>649</v>
      </c>
      <c r="E2" s="4" t="s">
        <v>650</v>
      </c>
      <c r="F2" s="4" t="s">
        <v>34</v>
      </c>
      <c r="G2" s="4" t="s">
        <v>16</v>
      </c>
      <c r="H2" s="6">
        <v>44145</v>
      </c>
      <c r="I2" s="6" t="s">
        <v>35</v>
      </c>
      <c r="J2" s="6">
        <v>44744</v>
      </c>
      <c r="K2" s="10" t="s">
        <v>651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03">
        <v>2112322</v>
      </c>
      <c r="B3" s="204" t="s">
        <v>847</v>
      </c>
      <c r="C3" s="204" t="s">
        <v>848</v>
      </c>
      <c r="D3" s="205" t="s">
        <v>849</v>
      </c>
      <c r="E3" s="205" t="s">
        <v>650</v>
      </c>
      <c r="F3" s="205" t="s">
        <v>15</v>
      </c>
      <c r="G3" s="205" t="s">
        <v>16</v>
      </c>
      <c r="H3" s="206">
        <v>44862</v>
      </c>
      <c r="I3" s="117"/>
      <c r="J3" s="117"/>
      <c r="K3" s="61" t="s">
        <v>850</v>
      </c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221361</v>
      </c>
      <c r="B2" s="3" t="s">
        <v>158</v>
      </c>
      <c r="C2" s="3" t="s">
        <v>159</v>
      </c>
      <c r="D2" s="4" t="s">
        <v>160</v>
      </c>
      <c r="E2" s="4" t="s">
        <v>161</v>
      </c>
      <c r="F2" s="4" t="s">
        <v>34</v>
      </c>
      <c r="G2" s="4" t="s">
        <v>16</v>
      </c>
      <c r="H2" s="6">
        <v>44142</v>
      </c>
      <c r="I2" s="7"/>
      <c r="J2" s="8"/>
      <c r="K2" s="10" t="s">
        <v>162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2211327</v>
      </c>
      <c r="B3" s="3" t="s">
        <v>546</v>
      </c>
      <c r="C3" s="3" t="s">
        <v>480</v>
      </c>
      <c r="D3" s="4" t="s">
        <v>160</v>
      </c>
      <c r="E3" s="4" t="s">
        <v>161</v>
      </c>
      <c r="F3" s="4" t="s">
        <v>34</v>
      </c>
      <c r="G3" s="4" t="s">
        <v>16</v>
      </c>
      <c r="H3" s="6">
        <v>44298</v>
      </c>
      <c r="I3" s="7"/>
      <c r="J3" s="8"/>
      <c r="K3" s="10" t="s">
        <v>547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5612527</v>
      </c>
      <c r="B4" s="3" t="s">
        <v>423</v>
      </c>
      <c r="C4" s="3" t="s">
        <v>211</v>
      </c>
      <c r="D4" s="4" t="s">
        <v>170</v>
      </c>
      <c r="E4" s="4" t="s">
        <v>161</v>
      </c>
      <c r="F4" s="4" t="s">
        <v>34</v>
      </c>
      <c r="G4" s="4" t="s">
        <v>16</v>
      </c>
      <c r="H4" s="6">
        <v>44299</v>
      </c>
      <c r="I4" s="7"/>
      <c r="J4" s="8"/>
      <c r="K4" s="10" t="s">
        <v>424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2">
        <v>22128</v>
      </c>
      <c r="B5" s="3" t="s">
        <v>731</v>
      </c>
      <c r="C5" s="3" t="s">
        <v>732</v>
      </c>
      <c r="D5" s="4" t="s">
        <v>733</v>
      </c>
      <c r="E5" s="4" t="s">
        <v>161</v>
      </c>
      <c r="F5" s="4" t="s">
        <v>734</v>
      </c>
      <c r="G5" s="4" t="s">
        <v>16</v>
      </c>
      <c r="H5" s="6">
        <v>44623</v>
      </c>
      <c r="I5" s="7"/>
      <c r="J5" s="8"/>
      <c r="K5" s="10" t="s">
        <v>735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2">
        <v>508692</v>
      </c>
      <c r="B6" s="3" t="s">
        <v>168</v>
      </c>
      <c r="C6" s="3" t="s">
        <v>169</v>
      </c>
      <c r="D6" s="4" t="s">
        <v>170</v>
      </c>
      <c r="E6" s="4" t="s">
        <v>161</v>
      </c>
      <c r="F6" s="4" t="s">
        <v>171</v>
      </c>
      <c r="G6" s="4" t="s">
        <v>16</v>
      </c>
      <c r="H6" s="6">
        <v>44453</v>
      </c>
      <c r="I6" s="7"/>
      <c r="J6" s="8"/>
      <c r="K6" s="10" t="s">
        <v>172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2" width="11.6640625" customWidth="1"/>
    <col min="3" max="3" width="10.83203125" customWidth="1"/>
    <col min="4" max="4" width="17.83203125" customWidth="1"/>
    <col min="5" max="5" width="10.83203125" customWidth="1"/>
    <col min="6" max="6" width="12" customWidth="1"/>
    <col min="7" max="7" width="46.83203125" customWidth="1"/>
    <col min="8" max="8" width="22.5" customWidth="1"/>
    <col min="9" max="9" width="43.33203125" customWidth="1"/>
    <col min="10" max="10" width="22.5" customWidth="1"/>
    <col min="11" max="11" width="18.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21.75" customHeight="1">
      <c r="A2" s="203">
        <v>392972</v>
      </c>
      <c r="B2" s="204" t="s">
        <v>832</v>
      </c>
      <c r="C2" s="204" t="s">
        <v>833</v>
      </c>
      <c r="D2" s="205" t="s">
        <v>834</v>
      </c>
      <c r="E2" s="205" t="s">
        <v>835</v>
      </c>
      <c r="F2" s="205" t="s">
        <v>107</v>
      </c>
      <c r="G2" s="205" t="s">
        <v>16</v>
      </c>
      <c r="H2" s="206">
        <v>44862</v>
      </c>
      <c r="I2" s="119"/>
      <c r="J2" s="119"/>
      <c r="K2" s="207" t="s">
        <v>836</v>
      </c>
    </row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7624111</v>
      </c>
      <c r="B2" s="3" t="s">
        <v>795</v>
      </c>
      <c r="C2" s="3" t="s">
        <v>705</v>
      </c>
      <c r="D2" s="4" t="s">
        <v>936</v>
      </c>
      <c r="E2" s="4" t="s">
        <v>937</v>
      </c>
      <c r="F2" s="4" t="s">
        <v>34</v>
      </c>
      <c r="G2" s="4" t="s">
        <v>16</v>
      </c>
      <c r="H2" s="6">
        <v>43952</v>
      </c>
      <c r="I2" s="7"/>
      <c r="J2" s="8"/>
      <c r="K2" s="208" t="s">
        <v>938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2700-000000000000}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99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11" ht="21.75" customHeight="1">
      <c r="A2" s="111">
        <v>221361</v>
      </c>
      <c r="B2" s="112" t="s">
        <v>158</v>
      </c>
      <c r="C2" s="112" t="s">
        <v>159</v>
      </c>
      <c r="D2" s="113" t="s">
        <v>160</v>
      </c>
      <c r="E2" s="113" t="s">
        <v>161</v>
      </c>
      <c r="F2" s="113" t="s">
        <v>34</v>
      </c>
      <c r="G2" s="113" t="s">
        <v>16</v>
      </c>
      <c r="H2" s="114">
        <v>44142</v>
      </c>
      <c r="I2" s="121"/>
      <c r="J2" s="122"/>
      <c r="K2" s="116" t="s">
        <v>162</v>
      </c>
    </row>
    <row r="3" spans="1:11" ht="21.75" customHeight="1">
      <c r="A3" s="85">
        <v>2211327</v>
      </c>
      <c r="B3" s="86" t="s">
        <v>546</v>
      </c>
      <c r="C3" s="86" t="s">
        <v>480</v>
      </c>
      <c r="D3" s="87" t="s">
        <v>160</v>
      </c>
      <c r="E3" s="87" t="s">
        <v>161</v>
      </c>
      <c r="F3" s="87" t="s">
        <v>34</v>
      </c>
      <c r="G3" s="87" t="s">
        <v>16</v>
      </c>
      <c r="H3" s="88">
        <v>44298</v>
      </c>
      <c r="I3" s="21"/>
      <c r="J3" s="22"/>
      <c r="K3" s="123" t="s">
        <v>547</v>
      </c>
    </row>
    <row r="4" spans="1:11" ht="21.75" customHeight="1">
      <c r="A4" s="85">
        <v>5612527</v>
      </c>
      <c r="B4" s="86" t="s">
        <v>423</v>
      </c>
      <c r="C4" s="86" t="s">
        <v>211</v>
      </c>
      <c r="D4" s="87" t="s">
        <v>170</v>
      </c>
      <c r="E4" s="87" t="s">
        <v>161</v>
      </c>
      <c r="F4" s="87" t="s">
        <v>34</v>
      </c>
      <c r="G4" s="87" t="s">
        <v>16</v>
      </c>
      <c r="H4" s="88">
        <v>44299</v>
      </c>
      <c r="I4" s="21"/>
      <c r="J4" s="22"/>
      <c r="K4" s="123" t="s">
        <v>424</v>
      </c>
    </row>
    <row r="5" spans="1:11" ht="21.75" customHeight="1">
      <c r="A5" s="85">
        <v>22128</v>
      </c>
      <c r="B5" s="86" t="s">
        <v>731</v>
      </c>
      <c r="C5" s="86" t="s">
        <v>732</v>
      </c>
      <c r="D5" s="87" t="s">
        <v>733</v>
      </c>
      <c r="E5" s="87" t="s">
        <v>161</v>
      </c>
      <c r="F5" s="87" t="s">
        <v>734</v>
      </c>
      <c r="G5" s="87" t="s">
        <v>16</v>
      </c>
      <c r="H5" s="88">
        <v>44623</v>
      </c>
      <c r="I5" s="21"/>
      <c r="J5" s="22"/>
      <c r="K5" s="123" t="s">
        <v>735</v>
      </c>
    </row>
    <row r="6" spans="1:11" ht="21.75" customHeight="1">
      <c r="A6" s="85">
        <v>508692</v>
      </c>
      <c r="B6" s="86" t="s">
        <v>168</v>
      </c>
      <c r="C6" s="86" t="s">
        <v>169</v>
      </c>
      <c r="D6" s="87" t="s">
        <v>170</v>
      </c>
      <c r="E6" s="87" t="s">
        <v>161</v>
      </c>
      <c r="F6" s="87" t="s">
        <v>171</v>
      </c>
      <c r="G6" s="87" t="s">
        <v>16</v>
      </c>
      <c r="H6" s="88">
        <v>44453</v>
      </c>
      <c r="I6" s="21"/>
      <c r="J6" s="22"/>
      <c r="K6" s="123" t="s">
        <v>172</v>
      </c>
    </row>
    <row r="7" spans="1:11" ht="21.75" customHeight="1">
      <c r="A7" s="44">
        <v>2933824</v>
      </c>
      <c r="B7" s="45" t="s">
        <v>487</v>
      </c>
      <c r="C7" s="45" t="s">
        <v>120</v>
      </c>
      <c r="D7" s="41" t="s">
        <v>308</v>
      </c>
      <c r="E7" s="41" t="s">
        <v>309</v>
      </c>
      <c r="F7" s="41" t="s">
        <v>34</v>
      </c>
      <c r="G7" s="41" t="s">
        <v>16</v>
      </c>
      <c r="H7" s="46">
        <v>44453</v>
      </c>
      <c r="I7" s="21"/>
      <c r="J7" s="22"/>
      <c r="K7" s="47" t="s">
        <v>488</v>
      </c>
    </row>
    <row r="8" spans="1:11" ht="22.5" customHeight="1">
      <c r="A8" s="44">
        <v>2923984</v>
      </c>
      <c r="B8" s="44" t="s">
        <v>387</v>
      </c>
      <c r="C8" s="41" t="s">
        <v>388</v>
      </c>
      <c r="D8" s="41" t="s">
        <v>389</v>
      </c>
      <c r="E8" s="41" t="s">
        <v>390</v>
      </c>
      <c r="F8" s="41" t="s">
        <v>391</v>
      </c>
      <c r="G8" s="41" t="s">
        <v>16</v>
      </c>
      <c r="H8" s="46">
        <v>44635</v>
      </c>
      <c r="I8" s="21"/>
      <c r="J8" s="22"/>
      <c r="K8" s="51" t="s">
        <v>392</v>
      </c>
    </row>
    <row r="9" spans="1:11" ht="22.5" customHeight="1">
      <c r="A9" s="44">
        <v>2923839</v>
      </c>
      <c r="B9" s="44" t="s">
        <v>592</v>
      </c>
      <c r="C9" s="41" t="s">
        <v>174</v>
      </c>
      <c r="D9" s="41" t="s">
        <v>593</v>
      </c>
      <c r="E9" s="41" t="s">
        <v>390</v>
      </c>
      <c r="F9" s="41" t="s">
        <v>138</v>
      </c>
      <c r="G9" s="41" t="s">
        <v>16</v>
      </c>
      <c r="H9" s="46">
        <v>44635</v>
      </c>
      <c r="I9" s="21"/>
      <c r="J9" s="22"/>
      <c r="K9" s="51" t="s">
        <v>594</v>
      </c>
    </row>
    <row r="10" spans="1:11" ht="21.75" customHeight="1">
      <c r="A10" s="85">
        <v>5615853</v>
      </c>
      <c r="B10" s="86" t="s">
        <v>306</v>
      </c>
      <c r="C10" s="86" t="s">
        <v>307</v>
      </c>
      <c r="D10" s="87" t="s">
        <v>308</v>
      </c>
      <c r="E10" s="87" t="s">
        <v>309</v>
      </c>
      <c r="F10" s="87" t="s">
        <v>41</v>
      </c>
      <c r="G10" s="87" t="s">
        <v>16</v>
      </c>
      <c r="H10" s="88">
        <v>44453</v>
      </c>
      <c r="I10" s="21"/>
      <c r="J10" s="22"/>
      <c r="K10" s="123" t="s">
        <v>310</v>
      </c>
    </row>
    <row r="11" spans="1:11" ht="21.75" customHeight="1">
      <c r="A11" s="85">
        <v>2926343</v>
      </c>
      <c r="B11" s="86" t="s">
        <v>379</v>
      </c>
      <c r="C11" s="86" t="s">
        <v>380</v>
      </c>
      <c r="D11" s="87" t="s">
        <v>381</v>
      </c>
      <c r="E11" s="87" t="s">
        <v>309</v>
      </c>
      <c r="F11" s="87" t="s">
        <v>138</v>
      </c>
      <c r="G11" s="87" t="s">
        <v>16</v>
      </c>
      <c r="H11" s="88">
        <v>44453</v>
      </c>
      <c r="I11" s="21"/>
      <c r="J11" s="22"/>
      <c r="K11" s="123" t="s">
        <v>382</v>
      </c>
    </row>
    <row r="12" spans="1:11" ht="21.75" customHeight="1">
      <c r="A12" s="85">
        <v>358853</v>
      </c>
      <c r="B12" s="86" t="s">
        <v>375</v>
      </c>
      <c r="C12" s="86" t="s">
        <v>376</v>
      </c>
      <c r="D12" s="87" t="s">
        <v>377</v>
      </c>
      <c r="E12" s="87" t="s">
        <v>309</v>
      </c>
      <c r="F12" s="87" t="s">
        <v>147</v>
      </c>
      <c r="G12" s="87" t="s">
        <v>16</v>
      </c>
      <c r="H12" s="88">
        <v>44453</v>
      </c>
      <c r="I12" s="21"/>
      <c r="J12" s="22"/>
      <c r="K12" s="123" t="s">
        <v>378</v>
      </c>
    </row>
    <row r="13" spans="1:11" ht="21.75" customHeight="1">
      <c r="A13" s="85">
        <v>3717526</v>
      </c>
      <c r="B13" s="86" t="s">
        <v>30</v>
      </c>
      <c r="C13" s="86" t="s">
        <v>31</v>
      </c>
      <c r="D13" s="87" t="s">
        <v>931</v>
      </c>
      <c r="E13" s="87" t="s">
        <v>33</v>
      </c>
      <c r="F13" s="87" t="s">
        <v>34</v>
      </c>
      <c r="G13" s="87" t="s">
        <v>16</v>
      </c>
      <c r="H13" s="88">
        <v>44453</v>
      </c>
      <c r="I13" s="88" t="s">
        <v>35</v>
      </c>
      <c r="J13" s="124">
        <v>44485</v>
      </c>
      <c r="K13" s="123" t="s">
        <v>36</v>
      </c>
    </row>
    <row r="14" spans="1:11" ht="21.75" customHeight="1">
      <c r="A14" s="44">
        <v>568534</v>
      </c>
      <c r="B14" s="45" t="s">
        <v>548</v>
      </c>
      <c r="C14" s="45" t="s">
        <v>549</v>
      </c>
      <c r="D14" s="41" t="s">
        <v>550</v>
      </c>
      <c r="E14" s="41" t="s">
        <v>62</v>
      </c>
      <c r="F14" s="41" t="s">
        <v>34</v>
      </c>
      <c r="G14" s="41" t="s">
        <v>16</v>
      </c>
      <c r="H14" s="46">
        <v>44284</v>
      </c>
      <c r="I14" s="21"/>
      <c r="J14" s="22"/>
      <c r="K14" s="47" t="s">
        <v>551</v>
      </c>
    </row>
    <row r="15" spans="1:11" ht="21.75" customHeight="1">
      <c r="A15" s="44">
        <v>5612527</v>
      </c>
      <c r="B15" s="45" t="s">
        <v>59</v>
      </c>
      <c r="C15" s="45" t="s">
        <v>60</v>
      </c>
      <c r="D15" s="41" t="s">
        <v>61</v>
      </c>
      <c r="E15" s="41" t="s">
        <v>62</v>
      </c>
      <c r="F15" s="41" t="s">
        <v>34</v>
      </c>
      <c r="G15" s="41" t="s">
        <v>16</v>
      </c>
      <c r="H15" s="46">
        <v>44298</v>
      </c>
      <c r="I15" s="21"/>
      <c r="J15" s="22"/>
      <c r="K15" s="47" t="s">
        <v>63</v>
      </c>
    </row>
    <row r="16" spans="1:11" ht="21.75" customHeight="1">
      <c r="A16" s="44">
        <v>5612527</v>
      </c>
      <c r="B16" s="45" t="s">
        <v>268</v>
      </c>
      <c r="C16" s="45" t="s">
        <v>269</v>
      </c>
      <c r="D16" s="41" t="s">
        <v>61</v>
      </c>
      <c r="E16" s="41" t="s">
        <v>62</v>
      </c>
      <c r="F16" s="41" t="s">
        <v>34</v>
      </c>
      <c r="G16" s="41" t="s">
        <v>16</v>
      </c>
      <c r="H16" s="46">
        <v>44300</v>
      </c>
      <c r="I16" s="21"/>
      <c r="J16" s="22"/>
      <c r="K16" s="47" t="s">
        <v>270</v>
      </c>
    </row>
    <row r="17" spans="1:11" ht="21.75" customHeight="1">
      <c r="A17" s="44">
        <v>56781</v>
      </c>
      <c r="B17" s="45" t="s">
        <v>406</v>
      </c>
      <c r="C17" s="45" t="s">
        <v>407</v>
      </c>
      <c r="D17" s="41" t="s">
        <v>408</v>
      </c>
      <c r="E17" s="41" t="s">
        <v>62</v>
      </c>
      <c r="F17" s="41" t="s">
        <v>34</v>
      </c>
      <c r="G17" s="41" t="s">
        <v>16</v>
      </c>
      <c r="H17" s="46">
        <v>44300</v>
      </c>
      <c r="I17" s="21"/>
      <c r="J17" s="22"/>
      <c r="K17" s="47" t="s">
        <v>409</v>
      </c>
    </row>
    <row r="18" spans="1:11" ht="21.75" customHeight="1">
      <c r="A18" s="44">
        <v>568650</v>
      </c>
      <c r="B18" s="45" t="s">
        <v>246</v>
      </c>
      <c r="C18" s="45" t="s">
        <v>174</v>
      </c>
      <c r="D18" s="41" t="s">
        <v>156</v>
      </c>
      <c r="E18" s="41" t="s">
        <v>62</v>
      </c>
      <c r="F18" s="41" t="s">
        <v>34</v>
      </c>
      <c r="G18" s="41" t="s">
        <v>16</v>
      </c>
      <c r="H18" s="46">
        <v>44453</v>
      </c>
      <c r="I18" s="21"/>
      <c r="J18" s="22"/>
      <c r="K18" s="47" t="s">
        <v>247</v>
      </c>
    </row>
    <row r="19" spans="1:11" ht="22.5" customHeight="1">
      <c r="A19" s="44">
        <v>5611387</v>
      </c>
      <c r="B19" s="44" t="s">
        <v>154</v>
      </c>
      <c r="C19" s="41" t="s">
        <v>155</v>
      </c>
      <c r="D19" s="41" t="s">
        <v>156</v>
      </c>
      <c r="E19" s="41" t="s">
        <v>62</v>
      </c>
      <c r="F19" s="41" t="s">
        <v>34</v>
      </c>
      <c r="G19" s="41" t="s">
        <v>16</v>
      </c>
      <c r="H19" s="46">
        <v>44635</v>
      </c>
      <c r="I19" s="21"/>
      <c r="J19" s="22"/>
      <c r="K19" s="51" t="s">
        <v>157</v>
      </c>
    </row>
    <row r="20" spans="1:11" ht="22.5" customHeight="1">
      <c r="A20" s="125">
        <v>5624144</v>
      </c>
      <c r="B20" s="125" t="s">
        <v>668</v>
      </c>
      <c r="C20" s="126" t="s">
        <v>669</v>
      </c>
      <c r="D20" s="126" t="s">
        <v>156</v>
      </c>
      <c r="E20" s="126" t="s">
        <v>62</v>
      </c>
      <c r="F20" s="126" t="s">
        <v>273</v>
      </c>
      <c r="G20" s="126" t="s">
        <v>16</v>
      </c>
      <c r="H20" s="127">
        <v>44635</v>
      </c>
      <c r="I20" s="21"/>
      <c r="J20" s="22"/>
      <c r="K20" s="128" t="s">
        <v>670</v>
      </c>
    </row>
    <row r="21" spans="1:11" ht="22.5" customHeight="1">
      <c r="A21" s="125">
        <v>5624108</v>
      </c>
      <c r="B21" s="125" t="s">
        <v>271</v>
      </c>
      <c r="C21" s="126" t="s">
        <v>272</v>
      </c>
      <c r="D21" s="126" t="s">
        <v>156</v>
      </c>
      <c r="E21" s="126" t="s">
        <v>62</v>
      </c>
      <c r="F21" s="126" t="s">
        <v>273</v>
      </c>
      <c r="G21" s="126" t="s">
        <v>16</v>
      </c>
      <c r="H21" s="127">
        <v>44635</v>
      </c>
      <c r="I21" s="21"/>
      <c r="J21" s="22"/>
      <c r="K21" s="128" t="s">
        <v>274</v>
      </c>
    </row>
    <row r="22" spans="1:11" ht="22.5" customHeight="1">
      <c r="A22" s="125">
        <v>5624110</v>
      </c>
      <c r="B22" s="125" t="s">
        <v>662</v>
      </c>
      <c r="C22" s="126" t="s">
        <v>663</v>
      </c>
      <c r="D22" s="126" t="s">
        <v>156</v>
      </c>
      <c r="E22" s="126" t="s">
        <v>62</v>
      </c>
      <c r="F22" s="126" t="s">
        <v>273</v>
      </c>
      <c r="G22" s="126" t="s">
        <v>16</v>
      </c>
      <c r="H22" s="127">
        <v>44635</v>
      </c>
      <c r="I22" s="21"/>
      <c r="J22" s="22"/>
      <c r="K22" s="128" t="s">
        <v>664</v>
      </c>
    </row>
    <row r="23" spans="1:11" ht="22.5" customHeight="1">
      <c r="A23" s="125">
        <v>5623992</v>
      </c>
      <c r="B23" s="125" t="s">
        <v>665</v>
      </c>
      <c r="C23" s="126" t="s">
        <v>666</v>
      </c>
      <c r="D23" s="126" t="s">
        <v>156</v>
      </c>
      <c r="E23" s="126" t="s">
        <v>62</v>
      </c>
      <c r="F23" s="126" t="s">
        <v>273</v>
      </c>
      <c r="G23" s="126" t="s">
        <v>16</v>
      </c>
      <c r="H23" s="127">
        <v>44635</v>
      </c>
      <c r="I23" s="21"/>
      <c r="J23" s="22"/>
      <c r="K23" s="128" t="s">
        <v>667</v>
      </c>
    </row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11.83203125" customWidth="1"/>
    <col min="3" max="3" width="10.83203125" customWidth="1"/>
    <col min="4" max="4" width="20.1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6.33203125" customWidth="1"/>
    <col min="10" max="10" width="22.5" customWidth="1"/>
    <col min="11" max="11" width="17.3320312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2.5" customHeight="1">
      <c r="A2" s="56">
        <v>372921</v>
      </c>
      <c r="B2" s="2" t="s">
        <v>190</v>
      </c>
      <c r="C2" s="4" t="s">
        <v>191</v>
      </c>
      <c r="D2" s="4" t="s">
        <v>192</v>
      </c>
      <c r="E2" s="4" t="s">
        <v>193</v>
      </c>
      <c r="F2" s="4" t="s">
        <v>107</v>
      </c>
      <c r="G2" s="4" t="s">
        <v>16</v>
      </c>
      <c r="H2" s="6">
        <v>44673</v>
      </c>
      <c r="I2" s="6" t="s">
        <v>35</v>
      </c>
      <c r="J2" s="27">
        <v>44673</v>
      </c>
      <c r="K2" s="51" t="s">
        <v>194</v>
      </c>
      <c r="L2" s="9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D999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2.5" customHeight="1">
      <c r="A2" s="56">
        <v>2923984</v>
      </c>
      <c r="B2" s="2" t="s">
        <v>387</v>
      </c>
      <c r="C2" s="4" t="s">
        <v>388</v>
      </c>
      <c r="D2" s="4" t="s">
        <v>389</v>
      </c>
      <c r="E2" s="4" t="s">
        <v>390</v>
      </c>
      <c r="F2" s="4" t="s">
        <v>391</v>
      </c>
      <c r="G2" s="4" t="s">
        <v>16</v>
      </c>
      <c r="H2" s="6">
        <v>44635</v>
      </c>
      <c r="I2" s="21"/>
      <c r="J2" s="22"/>
      <c r="K2" s="51" t="s">
        <v>392</v>
      </c>
      <c r="L2" s="9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2.5" customHeight="1">
      <c r="A3" s="56">
        <v>2923839</v>
      </c>
      <c r="B3" s="2" t="s">
        <v>592</v>
      </c>
      <c r="C3" s="4" t="s">
        <v>174</v>
      </c>
      <c r="D3" s="4" t="s">
        <v>593</v>
      </c>
      <c r="E3" s="4" t="s">
        <v>390</v>
      </c>
      <c r="F3" s="4" t="s">
        <v>138</v>
      </c>
      <c r="G3" s="4" t="s">
        <v>16</v>
      </c>
      <c r="H3" s="6">
        <v>44635</v>
      </c>
      <c r="I3" s="21"/>
      <c r="J3" s="22"/>
      <c r="K3" s="51" t="s">
        <v>594</v>
      </c>
      <c r="L3" s="9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10.83203125" customWidth="1"/>
    <col min="3" max="3" width="15.83203125" customWidth="1"/>
    <col min="4" max="4" width="13" customWidth="1"/>
    <col min="5" max="5" width="7" customWidth="1"/>
    <col min="6" max="6" width="10.1640625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20.164062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 t="s">
        <v>417</v>
      </c>
      <c r="B2" s="3" t="s">
        <v>418</v>
      </c>
      <c r="C2" s="3" t="s">
        <v>419</v>
      </c>
      <c r="D2" s="4" t="s">
        <v>420</v>
      </c>
      <c r="E2" s="4" t="s">
        <v>421</v>
      </c>
      <c r="F2" s="4" t="s">
        <v>28</v>
      </c>
      <c r="G2" s="4" t="s">
        <v>16</v>
      </c>
      <c r="H2" s="6">
        <v>44538</v>
      </c>
      <c r="I2" s="7"/>
      <c r="J2" s="8"/>
      <c r="K2" s="10" t="s">
        <v>422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3111782</v>
      </c>
      <c r="B2" s="3" t="s">
        <v>617</v>
      </c>
      <c r="C2" s="3" t="s">
        <v>618</v>
      </c>
      <c r="D2" s="4" t="s">
        <v>619</v>
      </c>
      <c r="E2" s="4" t="s">
        <v>620</v>
      </c>
      <c r="F2" s="4" t="s">
        <v>28</v>
      </c>
      <c r="G2" s="4" t="s">
        <v>16</v>
      </c>
      <c r="H2" s="6">
        <v>44335</v>
      </c>
      <c r="I2" s="7"/>
      <c r="J2" s="8"/>
      <c r="K2" s="10" t="s">
        <v>621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604974</v>
      </c>
      <c r="B3" s="3" t="s">
        <v>787</v>
      </c>
      <c r="C3" s="3" t="s">
        <v>788</v>
      </c>
      <c r="D3" s="4" t="s">
        <v>789</v>
      </c>
      <c r="E3" s="4" t="s">
        <v>620</v>
      </c>
      <c r="F3" s="4" t="s">
        <v>34</v>
      </c>
      <c r="G3" s="4" t="s">
        <v>16</v>
      </c>
      <c r="H3" s="6">
        <v>44538</v>
      </c>
      <c r="I3" s="7"/>
      <c r="J3" s="8"/>
      <c r="K3" s="10" t="s">
        <v>790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D999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324792</v>
      </c>
      <c r="B2" s="3" t="s">
        <v>68</v>
      </c>
      <c r="C2" s="3" t="s">
        <v>69</v>
      </c>
      <c r="D2" s="4" t="s">
        <v>70</v>
      </c>
      <c r="E2" s="4" t="s">
        <v>71</v>
      </c>
      <c r="F2" s="4" t="s">
        <v>28</v>
      </c>
      <c r="G2" s="4" t="s">
        <v>16</v>
      </c>
      <c r="H2" s="6">
        <v>44335</v>
      </c>
      <c r="I2" s="7"/>
      <c r="J2" s="8"/>
      <c r="K2" s="10" t="s">
        <v>72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324123</v>
      </c>
      <c r="B3" s="3" t="s">
        <v>280</v>
      </c>
      <c r="C3" s="3" t="s">
        <v>281</v>
      </c>
      <c r="D3" s="4" t="s">
        <v>70</v>
      </c>
      <c r="E3" s="4" t="s">
        <v>71</v>
      </c>
      <c r="F3" s="4" t="s">
        <v>28</v>
      </c>
      <c r="G3" s="4" t="s">
        <v>16</v>
      </c>
      <c r="H3" s="6">
        <v>44335</v>
      </c>
      <c r="I3" s="7"/>
      <c r="J3" s="8"/>
      <c r="K3" s="10" t="s">
        <v>282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324327</v>
      </c>
      <c r="B4" s="3" t="s">
        <v>203</v>
      </c>
      <c r="C4" s="3" t="s">
        <v>204</v>
      </c>
      <c r="D4" s="4" t="s">
        <v>70</v>
      </c>
      <c r="E4" s="4" t="s">
        <v>71</v>
      </c>
      <c r="F4" s="4" t="s">
        <v>47</v>
      </c>
      <c r="G4" s="4" t="s">
        <v>16</v>
      </c>
      <c r="H4" s="6">
        <v>44538</v>
      </c>
      <c r="I4" s="7"/>
      <c r="J4" s="8"/>
      <c r="K4" s="10" t="s">
        <v>205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I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3" width="35.1640625" customWidth="1"/>
    <col min="14" max="35" width="10.83203125" customWidth="1"/>
  </cols>
  <sheetData>
    <row r="1" spans="1:35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201" t="s">
        <v>9</v>
      </c>
      <c r="L1" s="198" t="s">
        <v>7</v>
      </c>
      <c r="M1" s="198" t="s">
        <v>10</v>
      </c>
    </row>
    <row r="2" spans="1:35" ht="21.75" customHeight="1">
      <c r="A2" s="2">
        <v>6017447</v>
      </c>
      <c r="B2" s="3" t="s">
        <v>693</v>
      </c>
      <c r="C2" s="3" t="s">
        <v>60</v>
      </c>
      <c r="D2" s="4" t="s">
        <v>694</v>
      </c>
      <c r="E2" s="4" t="s">
        <v>90</v>
      </c>
      <c r="F2" s="4" t="s">
        <v>28</v>
      </c>
      <c r="G2" s="4" t="s">
        <v>16</v>
      </c>
      <c r="H2" s="6">
        <v>44335</v>
      </c>
      <c r="I2" s="7"/>
      <c r="J2" s="7"/>
      <c r="K2" s="7"/>
      <c r="L2" s="7"/>
      <c r="M2" s="10" t="s">
        <v>695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>
      <c r="A3" s="209">
        <v>6017447</v>
      </c>
      <c r="B3" s="210" t="s">
        <v>693</v>
      </c>
      <c r="C3" s="210" t="s">
        <v>60</v>
      </c>
      <c r="D3" s="211" t="s">
        <v>694</v>
      </c>
      <c r="E3" s="211" t="s">
        <v>90</v>
      </c>
      <c r="F3" s="211" t="s">
        <v>28</v>
      </c>
      <c r="G3" s="211" t="s">
        <v>16</v>
      </c>
      <c r="H3" s="212">
        <v>44335</v>
      </c>
      <c r="I3" s="21"/>
      <c r="J3" s="7"/>
      <c r="K3" s="7"/>
      <c r="L3" s="7"/>
      <c r="M3" s="213" t="s">
        <v>695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</row>
    <row r="4" spans="1:35" ht="15.75" customHeight="1">
      <c r="A4" s="215">
        <v>3313444</v>
      </c>
      <c r="B4" s="59" t="s">
        <v>87</v>
      </c>
      <c r="C4" s="59" t="s">
        <v>88</v>
      </c>
      <c r="D4" s="59" t="s">
        <v>89</v>
      </c>
      <c r="E4" s="59" t="s">
        <v>90</v>
      </c>
      <c r="F4" s="59" t="s">
        <v>22</v>
      </c>
      <c r="G4" s="8"/>
      <c r="H4" s="8"/>
      <c r="I4" s="8"/>
      <c r="J4" s="8"/>
      <c r="K4" s="216" t="s">
        <v>91</v>
      </c>
      <c r="L4" s="217">
        <v>44838</v>
      </c>
      <c r="M4" s="218" t="s">
        <v>92</v>
      </c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</row>
    <row r="5" spans="1:35" ht="15.75" customHeight="1">
      <c r="A5" s="215">
        <v>2932443</v>
      </c>
      <c r="B5" s="60" t="s">
        <v>442</v>
      </c>
      <c r="C5" s="60" t="s">
        <v>443</v>
      </c>
      <c r="D5" s="60" t="s">
        <v>444</v>
      </c>
      <c r="E5" s="60" t="s">
        <v>90</v>
      </c>
      <c r="F5" s="60" t="s">
        <v>47</v>
      </c>
      <c r="G5" s="8"/>
      <c r="H5" s="8"/>
      <c r="I5" s="8"/>
      <c r="J5" s="8"/>
      <c r="K5" s="216" t="s">
        <v>91</v>
      </c>
      <c r="L5" s="217">
        <v>44838</v>
      </c>
      <c r="M5" s="218" t="s">
        <v>445</v>
      </c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</row>
    <row r="6" spans="1:35" ht="15.75" customHeight="1">
      <c r="A6" s="215">
        <v>7615323</v>
      </c>
      <c r="B6" s="60" t="s">
        <v>681</v>
      </c>
      <c r="C6" s="60" t="s">
        <v>538</v>
      </c>
      <c r="D6" s="60" t="s">
        <v>682</v>
      </c>
      <c r="E6" s="60" t="s">
        <v>90</v>
      </c>
      <c r="F6" s="60" t="s">
        <v>22</v>
      </c>
      <c r="G6" s="8"/>
      <c r="H6" s="8"/>
      <c r="I6" s="8"/>
      <c r="J6" s="8"/>
      <c r="K6" s="216" t="s">
        <v>91</v>
      </c>
      <c r="L6" s="217">
        <v>44838</v>
      </c>
      <c r="M6" s="218" t="s">
        <v>683</v>
      </c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</row>
    <row r="7" spans="1:35" ht="15.75" customHeight="1">
      <c r="A7" s="215">
        <v>646712</v>
      </c>
      <c r="B7" s="60" t="s">
        <v>759</v>
      </c>
      <c r="C7" s="60" t="s">
        <v>760</v>
      </c>
      <c r="D7" s="60" t="s">
        <v>761</v>
      </c>
      <c r="E7" s="60" t="s">
        <v>90</v>
      </c>
      <c r="F7" s="60" t="s">
        <v>22</v>
      </c>
      <c r="G7" s="8"/>
      <c r="H7" s="8"/>
      <c r="I7" s="8"/>
      <c r="J7" s="8"/>
      <c r="K7" s="216" t="s">
        <v>91</v>
      </c>
      <c r="L7" s="217">
        <v>44838</v>
      </c>
      <c r="M7" s="218" t="s">
        <v>762</v>
      </c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</row>
    <row r="8" spans="1:35" ht="15.75" customHeight="1">
      <c r="A8" s="215">
        <v>338216</v>
      </c>
      <c r="B8" s="59" t="s">
        <v>470</v>
      </c>
      <c r="C8" s="59" t="s">
        <v>471</v>
      </c>
      <c r="D8" s="59" t="s">
        <v>472</v>
      </c>
      <c r="E8" s="59" t="s">
        <v>90</v>
      </c>
      <c r="F8" s="59" t="s">
        <v>147</v>
      </c>
      <c r="G8" s="8"/>
      <c r="H8" s="8"/>
      <c r="I8" s="8"/>
      <c r="J8" s="8"/>
      <c r="K8" s="59" t="s">
        <v>473</v>
      </c>
      <c r="L8" s="217">
        <v>44838</v>
      </c>
      <c r="M8" s="218" t="s">
        <v>474</v>
      </c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</row>
    <row r="9" spans="1:35" ht="15.75" customHeight="1"/>
    <row r="10" spans="1:35" ht="15.75" customHeight="1"/>
    <row r="11" spans="1:35" ht="15.75" customHeight="1"/>
    <row r="12" spans="1:35" ht="15.75" customHeight="1"/>
    <row r="13" spans="1:35" ht="15.75" customHeight="1"/>
    <row r="14" spans="1:35" ht="15.75" customHeight="1"/>
    <row r="15" spans="1:35" ht="15.75" customHeight="1"/>
    <row r="16" spans="1:3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5934039</v>
      </c>
      <c r="B2" s="4" t="s">
        <v>540</v>
      </c>
      <c r="C2" s="4" t="s">
        <v>284</v>
      </c>
      <c r="D2" s="4" t="s">
        <v>541</v>
      </c>
      <c r="E2" s="4" t="s">
        <v>492</v>
      </c>
      <c r="F2" s="4" t="s">
        <v>34</v>
      </c>
      <c r="G2" s="4" t="s">
        <v>16</v>
      </c>
      <c r="H2" s="39"/>
      <c r="I2" s="7"/>
      <c r="J2" s="8"/>
      <c r="K2" s="25" t="s">
        <v>542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20">
        <v>898560</v>
      </c>
      <c r="B3" s="221" t="s">
        <v>489</v>
      </c>
      <c r="C3" s="221" t="s">
        <v>490</v>
      </c>
      <c r="D3" s="222" t="s">
        <v>491</v>
      </c>
      <c r="E3" s="222" t="s">
        <v>492</v>
      </c>
      <c r="F3" s="222" t="s">
        <v>28</v>
      </c>
      <c r="G3" s="222" t="s">
        <v>16</v>
      </c>
      <c r="H3" s="223">
        <v>44335</v>
      </c>
      <c r="I3" s="7"/>
      <c r="J3" s="8"/>
      <c r="K3" s="224" t="s">
        <v>939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2E00-000000000000}"/>
    <hyperlink ref="K3" r:id="rId2" xr:uid="{00000000-0004-0000-2E00-000001000000}"/>
  </hyperlinks>
  <pageMargins left="0.7" right="0.7" top="0.75" bottom="0.75" header="0" footer="0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D994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5615853</v>
      </c>
      <c r="B2" s="3" t="s">
        <v>306</v>
      </c>
      <c r="C2" s="3" t="s">
        <v>307</v>
      </c>
      <c r="D2" s="4" t="s">
        <v>308</v>
      </c>
      <c r="E2" s="4" t="s">
        <v>309</v>
      </c>
      <c r="F2" s="4" t="s">
        <v>41</v>
      </c>
      <c r="G2" s="4" t="s">
        <v>16</v>
      </c>
      <c r="H2" s="6">
        <v>44453</v>
      </c>
      <c r="I2" s="7"/>
      <c r="J2" s="8"/>
      <c r="K2" s="10" t="s">
        <v>310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2926343</v>
      </c>
      <c r="B3" s="3" t="s">
        <v>379</v>
      </c>
      <c r="C3" s="3" t="s">
        <v>380</v>
      </c>
      <c r="D3" s="4" t="s">
        <v>381</v>
      </c>
      <c r="E3" s="4" t="s">
        <v>309</v>
      </c>
      <c r="F3" s="4" t="s">
        <v>138</v>
      </c>
      <c r="G3" s="4" t="s">
        <v>16</v>
      </c>
      <c r="H3" s="6">
        <v>44453</v>
      </c>
      <c r="I3" s="7"/>
      <c r="J3" s="8"/>
      <c r="K3" s="10" t="s">
        <v>382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358853</v>
      </c>
      <c r="B4" s="3" t="s">
        <v>375</v>
      </c>
      <c r="C4" s="3" t="s">
        <v>376</v>
      </c>
      <c r="D4" s="4" t="s">
        <v>377</v>
      </c>
      <c r="E4" s="4" t="s">
        <v>309</v>
      </c>
      <c r="F4" s="4" t="s">
        <v>147</v>
      </c>
      <c r="G4" s="4" t="s">
        <v>16</v>
      </c>
      <c r="H4" s="6">
        <v>44453</v>
      </c>
      <c r="I4" s="7"/>
      <c r="J4" s="8"/>
      <c r="K4" s="10" t="s">
        <v>378</v>
      </c>
      <c r="L4" s="5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2">
        <v>2933824</v>
      </c>
      <c r="B5" s="3" t="s">
        <v>487</v>
      </c>
      <c r="C5" s="3" t="s">
        <v>120</v>
      </c>
      <c r="D5" s="4" t="s">
        <v>308</v>
      </c>
      <c r="E5" s="4" t="s">
        <v>309</v>
      </c>
      <c r="F5" s="4" t="s">
        <v>34</v>
      </c>
      <c r="G5" s="4" t="s">
        <v>16</v>
      </c>
      <c r="H5" s="6">
        <v>44453</v>
      </c>
      <c r="I5" s="7"/>
      <c r="J5" s="8"/>
      <c r="K5" s="10" t="s">
        <v>488</v>
      </c>
      <c r="L5" s="5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2">
        <v>3717526</v>
      </c>
      <c r="B6" s="3" t="s">
        <v>30</v>
      </c>
      <c r="C6" s="3" t="s">
        <v>31</v>
      </c>
      <c r="D6" s="4" t="s">
        <v>931</v>
      </c>
      <c r="E6" s="4" t="s">
        <v>33</v>
      </c>
      <c r="F6" s="4" t="s">
        <v>34</v>
      </c>
      <c r="G6" s="4" t="s">
        <v>16</v>
      </c>
      <c r="H6" s="6">
        <v>44453</v>
      </c>
      <c r="I6" s="7" t="s">
        <v>35</v>
      </c>
      <c r="J6" s="8">
        <v>44485</v>
      </c>
      <c r="K6" s="10" t="s">
        <v>36</v>
      </c>
      <c r="L6" s="5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ageMargins left="0.7" right="0.7" top="0.75" bottom="0.75" header="0" footer="0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D999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3712459</v>
      </c>
      <c r="B2" s="3" t="s">
        <v>200</v>
      </c>
      <c r="C2" s="3" t="s">
        <v>120</v>
      </c>
      <c r="D2" s="4" t="s">
        <v>201</v>
      </c>
      <c r="E2" s="4" t="s">
        <v>33</v>
      </c>
      <c r="F2" s="4" t="s">
        <v>34</v>
      </c>
      <c r="G2" s="4" t="s">
        <v>16</v>
      </c>
      <c r="H2" s="6">
        <v>44172</v>
      </c>
      <c r="I2" s="7"/>
      <c r="J2" s="8"/>
      <c r="K2" s="10" t="s">
        <v>202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282606</v>
      </c>
      <c r="B3" s="4" t="s">
        <v>514</v>
      </c>
      <c r="C3" s="4" t="s">
        <v>515</v>
      </c>
      <c r="D3" s="4" t="s">
        <v>516</v>
      </c>
      <c r="E3" s="4" t="s">
        <v>33</v>
      </c>
      <c r="F3" s="50" t="s">
        <v>147</v>
      </c>
      <c r="G3" s="4" t="s">
        <v>16</v>
      </c>
      <c r="H3" s="6">
        <v>43980</v>
      </c>
      <c r="I3" s="6" t="s">
        <v>35</v>
      </c>
      <c r="J3" s="12">
        <v>44485</v>
      </c>
      <c r="K3" s="25" t="s">
        <v>517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375402</v>
      </c>
      <c r="B4" s="4" t="s">
        <v>604</v>
      </c>
      <c r="C4" s="4" t="s">
        <v>605</v>
      </c>
      <c r="D4" s="3" t="s">
        <v>606</v>
      </c>
      <c r="E4" s="4" t="s">
        <v>33</v>
      </c>
      <c r="F4" s="4" t="s">
        <v>107</v>
      </c>
      <c r="G4" s="4" t="s">
        <v>16</v>
      </c>
      <c r="H4" s="30"/>
      <c r="I4" s="7"/>
      <c r="J4" s="8"/>
      <c r="K4" s="29" t="s">
        <v>607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2">
        <v>3716195</v>
      </c>
      <c r="B5" s="3" t="s">
        <v>565</v>
      </c>
      <c r="C5" s="3" t="s">
        <v>566</v>
      </c>
      <c r="D5" s="3" t="s">
        <v>943</v>
      </c>
      <c r="E5" s="4" t="s">
        <v>33</v>
      </c>
      <c r="F5" s="4" t="s">
        <v>34</v>
      </c>
      <c r="G5" s="4" t="s">
        <v>16</v>
      </c>
      <c r="H5" s="6">
        <v>44300</v>
      </c>
      <c r="I5" s="6" t="s">
        <v>35</v>
      </c>
      <c r="J5" s="12">
        <v>44485</v>
      </c>
      <c r="K5" s="10" t="s">
        <v>568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2">
        <v>373562</v>
      </c>
      <c r="B6" s="3" t="s">
        <v>210</v>
      </c>
      <c r="C6" s="3" t="s">
        <v>211</v>
      </c>
      <c r="D6" s="4" t="s">
        <v>212</v>
      </c>
      <c r="E6" s="4" t="s">
        <v>33</v>
      </c>
      <c r="F6" s="4" t="s">
        <v>147</v>
      </c>
      <c r="G6" s="4" t="s">
        <v>16</v>
      </c>
      <c r="H6" s="6">
        <v>44453</v>
      </c>
      <c r="I6" s="7"/>
      <c r="J6" s="8"/>
      <c r="K6" s="10" t="s">
        <v>213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2">
        <v>37145</v>
      </c>
      <c r="B7" s="3" t="s">
        <v>580</v>
      </c>
      <c r="C7" s="3" t="s">
        <v>211</v>
      </c>
      <c r="D7" s="4" t="s">
        <v>32</v>
      </c>
      <c r="E7" s="4" t="s">
        <v>33</v>
      </c>
      <c r="F7" s="4" t="s">
        <v>147</v>
      </c>
      <c r="G7" s="4" t="s">
        <v>16</v>
      </c>
      <c r="H7" s="6">
        <v>44453</v>
      </c>
      <c r="I7" s="7"/>
      <c r="J7" s="8"/>
      <c r="K7" s="10" t="s">
        <v>581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F3" r:id="rId1" xr:uid="{00000000-0004-0000-3100-000000000000}"/>
    <hyperlink ref="K3" r:id="rId2" xr:uid="{00000000-0004-0000-3100-000001000000}"/>
  </hyperlink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98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56" customWidth="1"/>
    <col min="12" max="12" width="23.83203125" customWidth="1"/>
    <col min="13" max="13" width="35.1640625" customWidth="1"/>
  </cols>
  <sheetData>
    <row r="1" spans="1:13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</row>
    <row r="2" spans="1:13" ht="21.75" customHeight="1">
      <c r="A2" s="111">
        <v>185930</v>
      </c>
      <c r="B2" s="113" t="s">
        <v>77</v>
      </c>
      <c r="C2" s="113" t="s">
        <v>78</v>
      </c>
      <c r="D2" s="113" t="s">
        <v>79</v>
      </c>
      <c r="E2" s="113" t="s">
        <v>80</v>
      </c>
      <c r="F2" s="113" t="s">
        <v>34</v>
      </c>
      <c r="G2" s="113" t="s">
        <v>16</v>
      </c>
      <c r="H2" s="129"/>
      <c r="I2" s="113" t="s">
        <v>35</v>
      </c>
      <c r="J2" s="130">
        <v>44485</v>
      </c>
      <c r="K2" s="113"/>
      <c r="L2" s="130"/>
      <c r="M2" s="131" t="s">
        <v>81</v>
      </c>
    </row>
    <row r="3" spans="1:13" ht="21.75" customHeight="1">
      <c r="A3" s="85">
        <v>18811</v>
      </c>
      <c r="B3" s="86" t="s">
        <v>109</v>
      </c>
      <c r="C3" s="86" t="s">
        <v>110</v>
      </c>
      <c r="D3" s="87" t="s">
        <v>111</v>
      </c>
      <c r="E3" s="87" t="s">
        <v>80</v>
      </c>
      <c r="F3" s="87" t="s">
        <v>107</v>
      </c>
      <c r="G3" s="87" t="s">
        <v>16</v>
      </c>
      <c r="H3" s="88">
        <v>44485</v>
      </c>
      <c r="I3" s="88" t="s">
        <v>35</v>
      </c>
      <c r="J3" s="124">
        <v>44485</v>
      </c>
      <c r="K3" s="88"/>
      <c r="L3" s="124"/>
      <c r="M3" s="123" t="s">
        <v>112</v>
      </c>
    </row>
    <row r="4" spans="1:13" ht="22.5" customHeight="1">
      <c r="A4" s="44">
        <v>372921</v>
      </c>
      <c r="B4" s="44" t="s">
        <v>190</v>
      </c>
      <c r="C4" s="41" t="s">
        <v>191</v>
      </c>
      <c r="D4" s="41" t="s">
        <v>192</v>
      </c>
      <c r="E4" s="41" t="s">
        <v>193</v>
      </c>
      <c r="F4" s="41" t="s">
        <v>107</v>
      </c>
      <c r="G4" s="41" t="s">
        <v>16</v>
      </c>
      <c r="H4" s="46">
        <v>44673</v>
      </c>
      <c r="I4" s="46" t="s">
        <v>35</v>
      </c>
      <c r="J4" s="132">
        <v>44673</v>
      </c>
      <c r="K4" s="46"/>
      <c r="L4" s="132"/>
      <c r="M4" s="51" t="s">
        <v>194</v>
      </c>
    </row>
    <row r="5" spans="1:13" ht="21.75" customHeight="1">
      <c r="A5" s="85">
        <v>3712459</v>
      </c>
      <c r="B5" s="86" t="s">
        <v>200</v>
      </c>
      <c r="C5" s="86" t="s">
        <v>120</v>
      </c>
      <c r="D5" s="87" t="s">
        <v>201</v>
      </c>
      <c r="E5" s="87" t="s">
        <v>33</v>
      </c>
      <c r="F5" s="87" t="s">
        <v>34</v>
      </c>
      <c r="G5" s="87" t="s">
        <v>16</v>
      </c>
      <c r="H5" s="88">
        <v>44172</v>
      </c>
      <c r="I5" s="21"/>
      <c r="J5" s="133"/>
      <c r="K5" s="21"/>
      <c r="L5" s="133"/>
      <c r="M5" s="123" t="s">
        <v>202</v>
      </c>
    </row>
    <row r="6" spans="1:13" ht="21.75" customHeight="1">
      <c r="A6" s="85">
        <v>282606</v>
      </c>
      <c r="B6" s="86" t="s">
        <v>514</v>
      </c>
      <c r="C6" s="86" t="s">
        <v>515</v>
      </c>
      <c r="D6" s="87" t="s">
        <v>516</v>
      </c>
      <c r="E6" s="87" t="s">
        <v>33</v>
      </c>
      <c r="F6" s="87" t="s">
        <v>147</v>
      </c>
      <c r="G6" s="87" t="s">
        <v>16</v>
      </c>
      <c r="H6" s="88">
        <v>43980</v>
      </c>
      <c r="I6" s="88" t="s">
        <v>35</v>
      </c>
      <c r="J6" s="124">
        <v>44485</v>
      </c>
      <c r="K6" s="88"/>
      <c r="L6" s="124"/>
      <c r="M6" s="123" t="s">
        <v>517</v>
      </c>
    </row>
    <row r="7" spans="1:13" ht="21.75" customHeight="1">
      <c r="A7" s="85">
        <v>375402</v>
      </c>
      <c r="B7" s="86" t="s">
        <v>604</v>
      </c>
      <c r="C7" s="86" t="s">
        <v>605</v>
      </c>
      <c r="D7" s="87" t="s">
        <v>606</v>
      </c>
      <c r="E7" s="87" t="s">
        <v>33</v>
      </c>
      <c r="F7" s="87" t="s">
        <v>107</v>
      </c>
      <c r="G7" s="87" t="s">
        <v>16</v>
      </c>
      <c r="H7" s="21"/>
      <c r="I7" s="21"/>
      <c r="J7" s="133"/>
      <c r="K7" s="21"/>
      <c r="L7" s="133"/>
      <c r="M7" s="123" t="s">
        <v>607</v>
      </c>
    </row>
    <row r="8" spans="1:13" ht="21.75" customHeight="1">
      <c r="A8" s="85">
        <v>3716195</v>
      </c>
      <c r="B8" s="86" t="s">
        <v>565</v>
      </c>
      <c r="C8" s="86" t="s">
        <v>566</v>
      </c>
      <c r="D8" s="87" t="s">
        <v>567</v>
      </c>
      <c r="E8" s="87" t="s">
        <v>33</v>
      </c>
      <c r="F8" s="87" t="s">
        <v>34</v>
      </c>
      <c r="G8" s="87" t="s">
        <v>16</v>
      </c>
      <c r="H8" s="88">
        <v>44300</v>
      </c>
      <c r="I8" s="88" t="s">
        <v>35</v>
      </c>
      <c r="J8" s="124">
        <v>44485</v>
      </c>
      <c r="K8" s="88"/>
      <c r="L8" s="124"/>
      <c r="M8" s="123" t="s">
        <v>568</v>
      </c>
    </row>
    <row r="9" spans="1:13" ht="21.75" customHeight="1">
      <c r="A9" s="85">
        <v>373562</v>
      </c>
      <c r="B9" s="86" t="s">
        <v>210</v>
      </c>
      <c r="C9" s="86" t="s">
        <v>211</v>
      </c>
      <c r="D9" s="87" t="s">
        <v>212</v>
      </c>
      <c r="E9" s="87" t="s">
        <v>33</v>
      </c>
      <c r="F9" s="87" t="s">
        <v>147</v>
      </c>
      <c r="G9" s="87" t="s">
        <v>16</v>
      </c>
      <c r="H9" s="88">
        <v>44453</v>
      </c>
      <c r="I9" s="21"/>
      <c r="J9" s="133"/>
      <c r="K9" s="21"/>
      <c r="L9" s="133"/>
      <c r="M9" s="123" t="s">
        <v>213</v>
      </c>
    </row>
    <row r="10" spans="1:13" ht="21.75" customHeight="1">
      <c r="A10" s="85">
        <v>37145</v>
      </c>
      <c r="B10" s="86" t="s">
        <v>580</v>
      </c>
      <c r="C10" s="86" t="s">
        <v>211</v>
      </c>
      <c r="D10" s="87" t="s">
        <v>32</v>
      </c>
      <c r="E10" s="87" t="s">
        <v>33</v>
      </c>
      <c r="F10" s="87" t="s">
        <v>147</v>
      </c>
      <c r="G10" s="87" t="s">
        <v>16</v>
      </c>
      <c r="H10" s="88">
        <v>44453</v>
      </c>
      <c r="I10" s="21"/>
      <c r="J10" s="133"/>
      <c r="K10" s="21"/>
      <c r="L10" s="133"/>
      <c r="M10" s="123" t="s">
        <v>581</v>
      </c>
    </row>
    <row r="11" spans="1:13" ht="22.5" customHeight="1">
      <c r="A11" s="44">
        <v>3713755</v>
      </c>
      <c r="B11" s="44" t="s">
        <v>183</v>
      </c>
      <c r="C11" s="41" t="s">
        <v>184</v>
      </c>
      <c r="D11" s="41" t="s">
        <v>185</v>
      </c>
      <c r="E11" s="41" t="s">
        <v>122</v>
      </c>
      <c r="F11" s="41" t="s">
        <v>34</v>
      </c>
      <c r="G11" s="41" t="s">
        <v>16</v>
      </c>
      <c r="H11" s="46">
        <v>44453</v>
      </c>
      <c r="I11" s="46" t="s">
        <v>35</v>
      </c>
      <c r="J11" s="132">
        <v>44485</v>
      </c>
      <c r="K11" s="46"/>
      <c r="L11" s="132"/>
      <c r="M11" s="51" t="s">
        <v>186</v>
      </c>
    </row>
    <row r="12" spans="1:13" ht="22.5" customHeight="1">
      <c r="A12" s="44">
        <v>2924727</v>
      </c>
      <c r="B12" s="44" t="s">
        <v>437</v>
      </c>
      <c r="C12" s="41" t="s">
        <v>60</v>
      </c>
      <c r="D12" s="41" t="s">
        <v>438</v>
      </c>
      <c r="E12" s="41" t="s">
        <v>122</v>
      </c>
      <c r="F12" s="41" t="s">
        <v>171</v>
      </c>
      <c r="G12" s="41" t="s">
        <v>16</v>
      </c>
      <c r="H12" s="46">
        <v>44453</v>
      </c>
      <c r="I12" s="46" t="s">
        <v>35</v>
      </c>
      <c r="J12" s="132">
        <v>44485</v>
      </c>
      <c r="K12" s="46"/>
      <c r="L12" s="132"/>
      <c r="M12" s="51" t="s">
        <v>439</v>
      </c>
    </row>
    <row r="13" spans="1:13" ht="15.75" customHeight="1">
      <c r="A13" s="2">
        <v>4114740</v>
      </c>
      <c r="B13" s="60" t="s">
        <v>119</v>
      </c>
      <c r="C13" s="60" t="s">
        <v>120</v>
      </c>
      <c r="D13" s="60" t="s">
        <v>121</v>
      </c>
      <c r="E13" s="60" t="s">
        <v>122</v>
      </c>
      <c r="F13" s="60" t="s">
        <v>22</v>
      </c>
      <c r="G13" s="8"/>
      <c r="H13" s="8"/>
      <c r="I13" s="8"/>
      <c r="J13" s="8"/>
      <c r="K13" s="5" t="s">
        <v>91</v>
      </c>
      <c r="L13" s="27">
        <v>44838</v>
      </c>
      <c r="M13" s="51" t="s">
        <v>123</v>
      </c>
    </row>
    <row r="14" spans="1:13" ht="15.75" customHeight="1">
      <c r="A14" s="2">
        <v>4114505</v>
      </c>
      <c r="B14" s="60" t="s">
        <v>449</v>
      </c>
      <c r="C14" s="60" t="s">
        <v>450</v>
      </c>
      <c r="D14" s="60" t="s">
        <v>121</v>
      </c>
      <c r="E14" s="60" t="s">
        <v>122</v>
      </c>
      <c r="F14" s="60" t="s">
        <v>22</v>
      </c>
      <c r="G14" s="8"/>
      <c r="H14" s="8"/>
      <c r="I14" s="8"/>
      <c r="J14" s="8"/>
      <c r="K14" s="5" t="s">
        <v>91</v>
      </c>
      <c r="L14" s="27">
        <v>44838</v>
      </c>
      <c r="M14" s="51" t="s">
        <v>451</v>
      </c>
    </row>
    <row r="15" spans="1:13" ht="21.75" customHeight="1">
      <c r="A15" s="85">
        <v>187492</v>
      </c>
      <c r="B15" s="86" t="s">
        <v>466</v>
      </c>
      <c r="C15" s="86" t="s">
        <v>297</v>
      </c>
      <c r="D15" s="87" t="s">
        <v>467</v>
      </c>
      <c r="E15" s="87" t="s">
        <v>468</v>
      </c>
      <c r="F15" s="87" t="s">
        <v>34</v>
      </c>
      <c r="G15" s="87" t="s">
        <v>16</v>
      </c>
      <c r="H15" s="88">
        <v>44453</v>
      </c>
      <c r="I15" s="88" t="s">
        <v>35</v>
      </c>
      <c r="J15" s="124">
        <v>44485</v>
      </c>
      <c r="K15" s="88"/>
      <c r="L15" s="124"/>
      <c r="M15" s="123" t="s">
        <v>469</v>
      </c>
    </row>
    <row r="16" spans="1:13" ht="21.75" customHeight="1">
      <c r="A16" s="85">
        <v>4512870</v>
      </c>
      <c r="B16" s="86" t="s">
        <v>569</v>
      </c>
      <c r="C16" s="86" t="s">
        <v>211</v>
      </c>
      <c r="D16" s="87" t="s">
        <v>570</v>
      </c>
      <c r="E16" s="87" t="s">
        <v>468</v>
      </c>
      <c r="F16" s="87" t="s">
        <v>34</v>
      </c>
      <c r="G16" s="87" t="s">
        <v>16</v>
      </c>
      <c r="H16" s="88">
        <v>44453</v>
      </c>
      <c r="I16" s="21"/>
      <c r="J16" s="133"/>
      <c r="K16" s="21"/>
      <c r="L16" s="133"/>
      <c r="M16" s="123" t="s">
        <v>571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M2" r:id="rId1" xr:uid="{00000000-0004-0000-0500-000000000000}"/>
    <hyperlink ref="M6" r:id="rId2" xr:uid="{00000000-0004-0000-0500-000001000000}"/>
  </hyperlinks>
  <pageMargins left="0.7" right="0.7" top="0.75" bottom="0.75" header="0" footer="0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E999"/>
  <sheetViews>
    <sheetView workbookViewId="0"/>
  </sheetViews>
  <sheetFormatPr baseColWidth="10" defaultColWidth="11.1640625" defaultRowHeight="15" customHeight="1"/>
  <cols>
    <col min="1" max="1" width="12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1" width="10.83203125" customWidth="1"/>
  </cols>
  <sheetData>
    <row r="1" spans="1:3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1" ht="21.75" customHeight="1">
      <c r="A2" s="2">
        <v>3821704</v>
      </c>
      <c r="B2" s="3" t="s">
        <v>173</v>
      </c>
      <c r="C2" s="3" t="s">
        <v>174</v>
      </c>
      <c r="D2" s="4" t="s">
        <v>175</v>
      </c>
      <c r="E2" s="4" t="s">
        <v>75</v>
      </c>
      <c r="F2" s="4" t="s">
        <v>28</v>
      </c>
      <c r="G2" s="4" t="s">
        <v>16</v>
      </c>
      <c r="H2" s="6">
        <v>44132</v>
      </c>
      <c r="I2" s="7"/>
      <c r="J2" s="8"/>
      <c r="K2" s="10" t="s">
        <v>176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21.75" customHeight="1">
      <c r="A3" s="2">
        <v>3817200</v>
      </c>
      <c r="B3" s="3" t="s">
        <v>68</v>
      </c>
      <c r="C3" s="3" t="s">
        <v>73</v>
      </c>
      <c r="D3" s="4" t="s">
        <v>74</v>
      </c>
      <c r="E3" s="4" t="s">
        <v>75</v>
      </c>
      <c r="F3" s="4" t="s">
        <v>34</v>
      </c>
      <c r="G3" s="4" t="s">
        <v>16</v>
      </c>
      <c r="H3" s="6">
        <v>44441</v>
      </c>
      <c r="I3" s="7"/>
      <c r="J3" s="8"/>
      <c r="K3" s="10" t="s">
        <v>76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21.75" customHeight="1">
      <c r="A4" s="2">
        <v>625511</v>
      </c>
      <c r="B4" s="3" t="s">
        <v>140</v>
      </c>
      <c r="C4" s="3" t="s">
        <v>141</v>
      </c>
      <c r="D4" s="4" t="s">
        <v>142</v>
      </c>
      <c r="E4" s="4" t="s">
        <v>75</v>
      </c>
      <c r="F4" s="4" t="s">
        <v>107</v>
      </c>
      <c r="G4" s="4" t="s">
        <v>16</v>
      </c>
      <c r="H4" s="6">
        <v>44694</v>
      </c>
      <c r="I4" s="7"/>
      <c r="J4" s="8"/>
      <c r="K4" s="10" t="s">
        <v>143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21.75" customHeight="1">
      <c r="A5" s="2">
        <v>3828659</v>
      </c>
      <c r="B5" s="3" t="s">
        <v>614</v>
      </c>
      <c r="C5" s="3" t="s">
        <v>615</v>
      </c>
      <c r="D5" s="4" t="s">
        <v>220</v>
      </c>
      <c r="E5" s="4" t="s">
        <v>75</v>
      </c>
      <c r="F5" s="4" t="s">
        <v>15</v>
      </c>
      <c r="G5" s="4" t="s">
        <v>16</v>
      </c>
      <c r="H5" s="6">
        <v>44694</v>
      </c>
      <c r="I5" s="7"/>
      <c r="J5" s="8"/>
      <c r="K5" s="10" t="s">
        <v>616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1.75" customHeight="1">
      <c r="A6" s="2">
        <v>3829266</v>
      </c>
      <c r="B6" s="3" t="s">
        <v>206</v>
      </c>
      <c r="C6" s="3" t="s">
        <v>207</v>
      </c>
      <c r="D6" s="4" t="s">
        <v>208</v>
      </c>
      <c r="E6" s="4" t="s">
        <v>75</v>
      </c>
      <c r="F6" s="4" t="s">
        <v>15</v>
      </c>
      <c r="G6" s="4" t="s">
        <v>16</v>
      </c>
      <c r="H6" s="6">
        <v>44694</v>
      </c>
      <c r="I6" s="7"/>
      <c r="J6" s="8"/>
      <c r="K6" s="10" t="s">
        <v>209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2.5" customHeight="1">
      <c r="A7" s="56">
        <v>3834924</v>
      </c>
      <c r="B7" s="2" t="s">
        <v>218</v>
      </c>
      <c r="C7" s="4" t="s">
        <v>219</v>
      </c>
      <c r="D7" s="4" t="s">
        <v>220</v>
      </c>
      <c r="E7" s="4" t="s">
        <v>75</v>
      </c>
      <c r="F7" s="4" t="s">
        <v>15</v>
      </c>
      <c r="G7" s="4" t="s">
        <v>16</v>
      </c>
      <c r="H7" s="6">
        <v>44694</v>
      </c>
      <c r="I7" s="7"/>
      <c r="J7" s="31"/>
      <c r="K7" s="51" t="s">
        <v>221</v>
      </c>
      <c r="L7" s="9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5.75" customHeight="1"/>
    <row r="9" spans="1:31" ht="15.75" customHeight="1"/>
    <row r="10" spans="1:31" ht="15.75" customHeight="1"/>
    <row r="11" spans="1:31" ht="15.75" customHeight="1"/>
    <row r="12" spans="1:31" ht="15.75" customHeight="1"/>
    <row r="13" spans="1:31" ht="15.75" customHeight="1"/>
    <row r="14" spans="1:31" ht="15.75" customHeight="1"/>
    <row r="15" spans="1:31" ht="15.75" customHeight="1"/>
    <row r="16" spans="1:3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I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3" width="35.1640625" customWidth="1"/>
    <col min="14" max="35" width="10.83203125" customWidth="1"/>
  </cols>
  <sheetData>
    <row r="1" spans="1:35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201" t="s">
        <v>9</v>
      </c>
      <c r="L1" s="198" t="s">
        <v>7</v>
      </c>
      <c r="M1" s="198" t="s">
        <v>10</v>
      </c>
    </row>
    <row r="2" spans="1:35" ht="21.75" customHeight="1">
      <c r="A2" s="2">
        <v>404031</v>
      </c>
      <c r="B2" s="3" t="s">
        <v>397</v>
      </c>
      <c r="C2" s="3" t="s">
        <v>398</v>
      </c>
      <c r="D2" s="4" t="s">
        <v>399</v>
      </c>
      <c r="E2" s="4" t="s">
        <v>198</v>
      </c>
      <c r="F2" s="4" t="s">
        <v>34</v>
      </c>
      <c r="G2" s="4" t="s">
        <v>16</v>
      </c>
      <c r="H2" s="7"/>
      <c r="I2" s="6" t="s">
        <v>35</v>
      </c>
      <c r="J2" s="12">
        <v>44388</v>
      </c>
      <c r="K2" s="7"/>
      <c r="L2" s="225"/>
      <c r="M2" s="33" t="s">
        <v>374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5.75" customHeight="1">
      <c r="A3" s="209">
        <v>796916</v>
      </c>
      <c r="B3" s="210" t="s">
        <v>195</v>
      </c>
      <c r="C3" s="210" t="s">
        <v>196</v>
      </c>
      <c r="D3" s="211" t="s">
        <v>197</v>
      </c>
      <c r="E3" s="211" t="s">
        <v>198</v>
      </c>
      <c r="F3" s="211" t="s">
        <v>22</v>
      </c>
      <c r="G3" s="8"/>
      <c r="H3" s="8"/>
      <c r="I3" s="8"/>
      <c r="J3" s="8"/>
      <c r="K3" s="216" t="s">
        <v>91</v>
      </c>
      <c r="L3" s="217">
        <v>44838</v>
      </c>
      <c r="M3" s="218" t="s">
        <v>199</v>
      </c>
    </row>
    <row r="4" spans="1:35" ht="15.75" customHeight="1">
      <c r="A4" s="209">
        <v>9139794</v>
      </c>
      <c r="B4" s="210" t="s">
        <v>500</v>
      </c>
      <c r="C4" s="210" t="s">
        <v>501</v>
      </c>
      <c r="D4" s="211" t="s">
        <v>502</v>
      </c>
      <c r="E4" s="211" t="s">
        <v>198</v>
      </c>
      <c r="F4" s="211" t="s">
        <v>22</v>
      </c>
      <c r="G4" s="8"/>
      <c r="H4" s="8"/>
      <c r="I4" s="8"/>
      <c r="J4" s="8"/>
      <c r="K4" s="216" t="s">
        <v>91</v>
      </c>
      <c r="L4" s="217">
        <v>44838</v>
      </c>
      <c r="M4" s="218"/>
    </row>
    <row r="5" spans="1:35" ht="15.75" customHeight="1">
      <c r="A5" s="209">
        <v>406941</v>
      </c>
      <c r="B5" s="210" t="s">
        <v>748</v>
      </c>
      <c r="C5" s="210" t="s">
        <v>120</v>
      </c>
      <c r="D5" s="211" t="s">
        <v>399</v>
      </c>
      <c r="E5" s="211" t="s">
        <v>198</v>
      </c>
      <c r="F5" s="211" t="s">
        <v>22</v>
      </c>
      <c r="G5" s="8"/>
      <c r="H5" s="8"/>
      <c r="I5" s="8"/>
      <c r="J5" s="8"/>
      <c r="K5" s="216" t="s">
        <v>91</v>
      </c>
      <c r="L5" s="217">
        <v>44838</v>
      </c>
      <c r="M5" s="218"/>
    </row>
    <row r="6" spans="1:35" ht="15.75" customHeight="1">
      <c r="A6" s="209">
        <v>407823</v>
      </c>
      <c r="B6" s="210" t="s">
        <v>552</v>
      </c>
      <c r="C6" s="210" t="s">
        <v>555</v>
      </c>
      <c r="D6" s="211" t="s">
        <v>197</v>
      </c>
      <c r="E6" s="211" t="s">
        <v>198</v>
      </c>
      <c r="F6" s="211" t="s">
        <v>107</v>
      </c>
      <c r="G6" s="8"/>
      <c r="H6" s="8"/>
      <c r="I6" s="8"/>
      <c r="J6" s="8"/>
      <c r="K6" s="60" t="s">
        <v>473</v>
      </c>
      <c r="L6" s="217">
        <v>44838</v>
      </c>
      <c r="M6" s="218" t="s">
        <v>556</v>
      </c>
    </row>
    <row r="7" spans="1:35" ht="15.75" customHeight="1"/>
    <row r="8" spans="1:35" ht="15.75" customHeight="1"/>
    <row r="9" spans="1:35" ht="15.75" customHeight="1"/>
    <row r="10" spans="1:35" ht="15.75" customHeight="1"/>
    <row r="11" spans="1:35" ht="15.75" customHeight="1"/>
    <row r="12" spans="1:35" ht="15.75" customHeight="1"/>
    <row r="13" spans="1:35" ht="15.75" customHeight="1"/>
    <row r="14" spans="1:35" ht="15.75" customHeight="1"/>
    <row r="15" spans="1:35" ht="15.75" customHeight="1"/>
    <row r="16" spans="1:3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M2" r:id="rId1" xr:uid="{00000000-0004-0000-3400-000000000000}"/>
  </hyperlinks>
  <pageMargins left="0.7" right="0.7" top="0.75" bottom="0.75" header="0" footer="0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F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3" width="35.1640625" customWidth="1"/>
    <col min="14" max="32" width="10.83203125" customWidth="1"/>
  </cols>
  <sheetData>
    <row r="1" spans="1:32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201" t="s">
        <v>9</v>
      </c>
      <c r="L1" s="201" t="s">
        <v>7</v>
      </c>
      <c r="M1" s="198" t="s">
        <v>10</v>
      </c>
    </row>
    <row r="2" spans="1:32" ht="21.75" customHeight="1">
      <c r="A2" s="2">
        <v>3713755</v>
      </c>
      <c r="B2" s="3" t="s">
        <v>183</v>
      </c>
      <c r="C2" s="3" t="s">
        <v>184</v>
      </c>
      <c r="D2" s="4" t="s">
        <v>185</v>
      </c>
      <c r="E2" s="4" t="s">
        <v>122</v>
      </c>
      <c r="F2" s="4" t="s">
        <v>34</v>
      </c>
      <c r="G2" s="4" t="s">
        <v>16</v>
      </c>
      <c r="H2" s="6">
        <v>44453</v>
      </c>
      <c r="I2" s="6" t="s">
        <v>35</v>
      </c>
      <c r="J2" s="12">
        <v>44485</v>
      </c>
      <c r="K2" s="9"/>
      <c r="L2" s="9"/>
      <c r="M2" s="10" t="s">
        <v>186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.75" customHeight="1">
      <c r="A3" s="2">
        <v>2924727</v>
      </c>
      <c r="B3" s="3" t="s">
        <v>437</v>
      </c>
      <c r="C3" s="3" t="s">
        <v>60</v>
      </c>
      <c r="D3" s="4" t="s">
        <v>438</v>
      </c>
      <c r="E3" s="4" t="s">
        <v>390</v>
      </c>
      <c r="F3" s="4" t="s">
        <v>171</v>
      </c>
      <c r="G3" s="4" t="s">
        <v>16</v>
      </c>
      <c r="H3" s="6">
        <v>44453</v>
      </c>
      <c r="I3" s="6" t="s">
        <v>35</v>
      </c>
      <c r="J3" s="52">
        <v>44485</v>
      </c>
      <c r="K3" s="9"/>
      <c r="L3" s="9"/>
      <c r="M3" s="10" t="s">
        <v>439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5.75" customHeight="1">
      <c r="A4" s="2">
        <v>4114740</v>
      </c>
      <c r="B4" s="60" t="s">
        <v>119</v>
      </c>
      <c r="C4" s="60" t="s">
        <v>120</v>
      </c>
      <c r="D4" s="60" t="s">
        <v>121</v>
      </c>
      <c r="E4" s="60" t="s">
        <v>122</v>
      </c>
      <c r="F4" s="60" t="s">
        <v>22</v>
      </c>
      <c r="G4" s="8"/>
      <c r="H4" s="8"/>
      <c r="I4" s="8"/>
      <c r="J4" s="8"/>
      <c r="K4" s="5" t="s">
        <v>91</v>
      </c>
      <c r="L4" s="27">
        <v>44838</v>
      </c>
      <c r="M4" s="51" t="s">
        <v>123</v>
      </c>
    </row>
    <row r="5" spans="1:32" ht="15.75" customHeight="1">
      <c r="A5" s="2">
        <v>4114505</v>
      </c>
      <c r="B5" s="60" t="s">
        <v>449</v>
      </c>
      <c r="C5" s="60" t="s">
        <v>450</v>
      </c>
      <c r="D5" s="60" t="s">
        <v>121</v>
      </c>
      <c r="E5" s="60" t="s">
        <v>122</v>
      </c>
      <c r="F5" s="60" t="s">
        <v>22</v>
      </c>
      <c r="G5" s="8"/>
      <c r="H5" s="8"/>
      <c r="I5" s="8"/>
      <c r="J5" s="8"/>
      <c r="K5" s="5" t="s">
        <v>91</v>
      </c>
      <c r="L5" s="27">
        <v>44838</v>
      </c>
      <c r="M5" s="51" t="s">
        <v>451</v>
      </c>
    </row>
    <row r="6" spans="1:32" ht="15.75" customHeight="1"/>
    <row r="7" spans="1:32" ht="15.75" customHeight="1"/>
    <row r="8" spans="1:32" ht="15.75" customHeight="1"/>
    <row r="9" spans="1:32" ht="15.75" customHeight="1"/>
    <row r="10" spans="1:32" ht="15.75" customHeight="1"/>
    <row r="11" spans="1:32" ht="15.75" customHeight="1"/>
    <row r="12" spans="1:32" ht="15.75" customHeight="1"/>
    <row r="13" spans="1:32" ht="15.75" customHeight="1"/>
    <row r="14" spans="1:32" ht="15.75" customHeight="1"/>
    <row r="15" spans="1:32" ht="15.75" customHeight="1"/>
    <row r="16" spans="1:3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E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1" width="10.83203125" customWidth="1"/>
  </cols>
  <sheetData>
    <row r="1" spans="1:3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1" ht="21.75" customHeight="1">
      <c r="A2" s="2">
        <v>4214714</v>
      </c>
      <c r="B2" s="3" t="s">
        <v>327</v>
      </c>
      <c r="C2" s="3" t="s">
        <v>328</v>
      </c>
      <c r="D2" s="4" t="s">
        <v>329</v>
      </c>
      <c r="E2" s="4" t="s">
        <v>14</v>
      </c>
      <c r="F2" s="4" t="s">
        <v>28</v>
      </c>
      <c r="G2" s="4" t="s">
        <v>16</v>
      </c>
      <c r="H2" s="6">
        <v>44132</v>
      </c>
      <c r="I2" s="7"/>
      <c r="J2" s="8"/>
      <c r="K2" s="33" t="s">
        <v>930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21.75" customHeight="1">
      <c r="A3" s="2">
        <v>424638</v>
      </c>
      <c r="B3" s="3" t="s">
        <v>803</v>
      </c>
      <c r="C3" s="3" t="s">
        <v>549</v>
      </c>
      <c r="D3" s="4" t="s">
        <v>804</v>
      </c>
      <c r="E3" s="4" t="s">
        <v>14</v>
      </c>
      <c r="F3" s="4" t="s">
        <v>34</v>
      </c>
      <c r="G3" s="4" t="s">
        <v>16</v>
      </c>
      <c r="H3" s="6">
        <v>43996</v>
      </c>
      <c r="I3" s="7" t="s">
        <v>35</v>
      </c>
      <c r="J3" s="8">
        <v>44748</v>
      </c>
      <c r="K3" s="33" t="s">
        <v>805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21.75" customHeight="1">
      <c r="A4" s="2" t="s">
        <v>633</v>
      </c>
      <c r="B4" s="3" t="s">
        <v>634</v>
      </c>
      <c r="C4" s="3" t="s">
        <v>635</v>
      </c>
      <c r="D4" s="4" t="s">
        <v>636</v>
      </c>
      <c r="E4" s="4" t="s">
        <v>14</v>
      </c>
      <c r="F4" s="4" t="s">
        <v>147</v>
      </c>
      <c r="G4" s="4" t="s">
        <v>16</v>
      </c>
      <c r="H4" s="6">
        <v>44694</v>
      </c>
      <c r="I4" s="7"/>
      <c r="J4" s="8"/>
      <c r="K4" s="32" t="s">
        <v>637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22.5" customHeight="1">
      <c r="A5" s="56">
        <v>4220139</v>
      </c>
      <c r="B5" s="2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6">
        <v>44694</v>
      </c>
      <c r="I5" s="21"/>
      <c r="J5" s="22"/>
      <c r="K5" s="51" t="s">
        <v>17</v>
      </c>
      <c r="L5" s="9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5.75" customHeight="1"/>
    <row r="7" spans="1:31" ht="15.75" customHeight="1"/>
    <row r="8" spans="1:31" ht="15.75" customHeight="1"/>
    <row r="9" spans="1:31" ht="15.75" customHeight="1"/>
    <row r="10" spans="1:31" ht="15.75" customHeight="1"/>
    <row r="11" spans="1:31" ht="15.75" customHeight="1"/>
    <row r="12" spans="1:31" ht="15.75" customHeight="1"/>
    <row r="13" spans="1:31" ht="15.75" customHeight="1"/>
    <row r="14" spans="1:31" ht="15.75" customHeight="1"/>
    <row r="15" spans="1:31" ht="15.75" customHeight="1"/>
    <row r="16" spans="1:3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3600-000000000000}"/>
    <hyperlink ref="K3" r:id="rId2" xr:uid="{00000000-0004-0000-3600-000001000000}"/>
  </hyperlinks>
  <pageMargins left="0.7" right="0.7" top="0.75" bottom="0.75" header="0" footer="0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35">
        <v>721641</v>
      </c>
      <c r="B2" s="5" t="s">
        <v>163</v>
      </c>
      <c r="C2" s="5" t="s">
        <v>164</v>
      </c>
      <c r="D2" s="36" t="s">
        <v>165</v>
      </c>
      <c r="E2" s="36" t="s">
        <v>106</v>
      </c>
      <c r="F2" s="36" t="s">
        <v>166</v>
      </c>
      <c r="G2" s="4" t="s">
        <v>16</v>
      </c>
      <c r="H2" s="6">
        <v>44152</v>
      </c>
      <c r="I2" s="7"/>
      <c r="J2" s="8"/>
      <c r="K2" s="37" t="s">
        <v>167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2913374</v>
      </c>
      <c r="B3" s="4" t="s">
        <v>552</v>
      </c>
      <c r="C3" s="4" t="s">
        <v>50</v>
      </c>
      <c r="D3" s="3" t="s">
        <v>553</v>
      </c>
      <c r="E3" s="4" t="s">
        <v>106</v>
      </c>
      <c r="F3" s="4" t="s">
        <v>117</v>
      </c>
      <c r="G3" s="4" t="s">
        <v>16</v>
      </c>
      <c r="H3" s="39"/>
      <c r="I3" s="7"/>
      <c r="J3" s="8"/>
      <c r="K3" s="25" t="s">
        <v>554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4447343</v>
      </c>
      <c r="B4" s="3" t="s">
        <v>611</v>
      </c>
      <c r="C4" s="3" t="s">
        <v>130</v>
      </c>
      <c r="D4" s="4" t="s">
        <v>612</v>
      </c>
      <c r="E4" s="4" t="s">
        <v>106</v>
      </c>
      <c r="F4" s="4" t="s">
        <v>34</v>
      </c>
      <c r="G4" s="4" t="s">
        <v>16</v>
      </c>
      <c r="H4" s="6">
        <v>44295</v>
      </c>
      <c r="I4" s="7"/>
      <c r="J4" s="8"/>
      <c r="K4" s="33" t="s">
        <v>613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2">
        <v>4444154</v>
      </c>
      <c r="B5" s="3" t="s">
        <v>775</v>
      </c>
      <c r="C5" s="3" t="s">
        <v>776</v>
      </c>
      <c r="D5" s="4" t="s">
        <v>777</v>
      </c>
      <c r="E5" s="4" t="s">
        <v>106</v>
      </c>
      <c r="F5" s="4" t="s">
        <v>15</v>
      </c>
      <c r="G5" s="4" t="s">
        <v>16</v>
      </c>
      <c r="H5" s="6">
        <v>44298</v>
      </c>
      <c r="I5" s="7"/>
      <c r="J5" s="8"/>
      <c r="K5" s="10" t="s">
        <v>778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2">
        <v>4438792</v>
      </c>
      <c r="B6" s="3" t="s">
        <v>655</v>
      </c>
      <c r="C6" s="3" t="s">
        <v>583</v>
      </c>
      <c r="D6" s="4" t="s">
        <v>656</v>
      </c>
      <c r="E6" s="4" t="s">
        <v>106</v>
      </c>
      <c r="F6" s="4" t="s">
        <v>273</v>
      </c>
      <c r="G6" s="4" t="s">
        <v>16</v>
      </c>
      <c r="H6" s="6">
        <v>44453</v>
      </c>
      <c r="I6" s="7"/>
      <c r="J6" s="8"/>
      <c r="K6" s="10" t="s">
        <v>657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2">
        <v>4447804</v>
      </c>
      <c r="B7" s="3" t="s">
        <v>543</v>
      </c>
      <c r="C7" s="3" t="s">
        <v>292</v>
      </c>
      <c r="D7" s="4" t="s">
        <v>544</v>
      </c>
      <c r="E7" s="4" t="s">
        <v>106</v>
      </c>
      <c r="F7" s="4" t="s">
        <v>117</v>
      </c>
      <c r="G7" s="4" t="s">
        <v>16</v>
      </c>
      <c r="H7" s="6">
        <v>44453</v>
      </c>
      <c r="I7" s="7"/>
      <c r="J7" s="8"/>
      <c r="K7" s="10" t="s">
        <v>545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>
      <c r="A8" s="2">
        <v>7717363</v>
      </c>
      <c r="B8" s="3" t="s">
        <v>572</v>
      </c>
      <c r="C8" s="3" t="s">
        <v>573</v>
      </c>
      <c r="D8" s="4" t="s">
        <v>574</v>
      </c>
      <c r="E8" s="4" t="s">
        <v>106</v>
      </c>
      <c r="F8" s="4" t="s">
        <v>404</v>
      </c>
      <c r="G8" s="4" t="s">
        <v>16</v>
      </c>
      <c r="H8" s="6">
        <v>44453</v>
      </c>
      <c r="I8" s="6" t="s">
        <v>35</v>
      </c>
      <c r="J8" s="12">
        <v>44485</v>
      </c>
      <c r="K8" s="10" t="s">
        <v>575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21.75" customHeight="1">
      <c r="A9" s="2">
        <v>4414498</v>
      </c>
      <c r="B9" s="3" t="s">
        <v>103</v>
      </c>
      <c r="C9" s="3" t="s">
        <v>104</v>
      </c>
      <c r="D9" s="4" t="s">
        <v>105</v>
      </c>
      <c r="E9" s="4" t="s">
        <v>106</v>
      </c>
      <c r="F9" s="4" t="s">
        <v>107</v>
      </c>
      <c r="G9" s="4" t="s">
        <v>16</v>
      </c>
      <c r="H9" s="6">
        <v>44453</v>
      </c>
      <c r="I9" s="7"/>
      <c r="J9" s="225"/>
      <c r="K9" s="10" t="s">
        <v>108</v>
      </c>
      <c r="L9" s="11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 ht="21.75" customHeight="1">
      <c r="A10" s="2">
        <v>4413734</v>
      </c>
      <c r="B10" s="3" t="s">
        <v>233</v>
      </c>
      <c r="C10" s="3" t="s">
        <v>234</v>
      </c>
      <c r="D10" s="4" t="s">
        <v>235</v>
      </c>
      <c r="E10" s="4" t="s">
        <v>106</v>
      </c>
      <c r="F10" s="4" t="s">
        <v>107</v>
      </c>
      <c r="G10" s="4" t="s">
        <v>16</v>
      </c>
      <c r="H10" s="6">
        <v>44453</v>
      </c>
      <c r="I10" s="7"/>
      <c r="J10" s="8"/>
      <c r="K10" s="10" t="s">
        <v>236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3" r:id="rId1" xr:uid="{00000000-0004-0000-3700-000000000000}"/>
    <hyperlink ref="K4" r:id="rId2" xr:uid="{00000000-0004-0000-3700-000001000000}"/>
  </hyperlinks>
  <pageMargins left="0.7" right="0.7" top="0.75" bottom="0.75" header="0" footer="0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187492</v>
      </c>
      <c r="B2" s="3" t="s">
        <v>466</v>
      </c>
      <c r="C2" s="3" t="s">
        <v>297</v>
      </c>
      <c r="D2" s="4" t="s">
        <v>467</v>
      </c>
      <c r="E2" s="4" t="s">
        <v>468</v>
      </c>
      <c r="F2" s="4" t="s">
        <v>34</v>
      </c>
      <c r="G2" s="4" t="s">
        <v>16</v>
      </c>
      <c r="H2" s="6">
        <v>44453</v>
      </c>
      <c r="I2" s="6" t="s">
        <v>35</v>
      </c>
      <c r="J2" s="12">
        <v>44485</v>
      </c>
      <c r="K2" s="10" t="s">
        <v>469</v>
      </c>
      <c r="L2" s="11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1.75" customHeight="1">
      <c r="A3" s="2">
        <v>4512870</v>
      </c>
      <c r="B3" s="3" t="s">
        <v>569</v>
      </c>
      <c r="C3" s="3" t="s">
        <v>211</v>
      </c>
      <c r="D3" s="4" t="s">
        <v>570</v>
      </c>
      <c r="E3" s="4" t="s">
        <v>468</v>
      </c>
      <c r="F3" s="4" t="s">
        <v>34</v>
      </c>
      <c r="G3" s="4" t="s">
        <v>16</v>
      </c>
      <c r="H3" s="6">
        <v>44453</v>
      </c>
      <c r="I3" s="7"/>
      <c r="J3" s="8"/>
      <c r="K3" s="10" t="s">
        <v>571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K988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ageMargins left="0.7" right="0.7" top="0.75" bottom="0.75" header="0" footer="0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I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12" width="22.5" customWidth="1"/>
    <col min="13" max="13" width="35.1640625" customWidth="1"/>
    <col min="14" max="35" width="10.83203125" customWidth="1"/>
  </cols>
  <sheetData>
    <row r="1" spans="1:35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201" t="s">
        <v>9</v>
      </c>
      <c r="L1" s="201" t="s">
        <v>7</v>
      </c>
      <c r="M1" s="198" t="s">
        <v>10</v>
      </c>
    </row>
    <row r="2" spans="1:35" ht="21.75" customHeight="1">
      <c r="A2" s="2">
        <v>478901</v>
      </c>
      <c r="B2" s="3" t="s">
        <v>368</v>
      </c>
      <c r="C2" s="3" t="s">
        <v>78</v>
      </c>
      <c r="D2" s="4" t="s">
        <v>369</v>
      </c>
      <c r="E2" s="4" t="s">
        <v>266</v>
      </c>
      <c r="F2" s="4" t="s">
        <v>28</v>
      </c>
      <c r="G2" s="4" t="s">
        <v>16</v>
      </c>
      <c r="H2" s="6">
        <v>44335</v>
      </c>
      <c r="I2" s="7"/>
      <c r="J2" s="8"/>
      <c r="K2" s="226"/>
      <c r="L2" s="226"/>
      <c r="M2" s="33" t="s">
        <v>370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5.75" customHeight="1">
      <c r="A3" s="2">
        <v>479997</v>
      </c>
      <c r="B3" s="60" t="s">
        <v>263</v>
      </c>
      <c r="C3" s="60" t="s">
        <v>264</v>
      </c>
      <c r="D3" s="60" t="s">
        <v>265</v>
      </c>
      <c r="E3" s="60" t="s">
        <v>266</v>
      </c>
      <c r="F3" s="60" t="s">
        <v>22</v>
      </c>
      <c r="G3" s="8"/>
      <c r="H3" s="8"/>
      <c r="I3" s="8"/>
      <c r="J3" s="8"/>
      <c r="K3" s="5" t="s">
        <v>91</v>
      </c>
      <c r="L3" s="27">
        <v>44838</v>
      </c>
      <c r="M3" s="32" t="s">
        <v>267</v>
      </c>
    </row>
    <row r="4" spans="1:35" ht="15.75" customHeight="1"/>
    <row r="5" spans="1:35" ht="15.75" customHeight="1"/>
    <row r="6" spans="1:35" ht="15.75" customHeight="1"/>
    <row r="7" spans="1:35" ht="15.75" customHeight="1"/>
    <row r="8" spans="1:35" ht="15.75" customHeight="1"/>
    <row r="9" spans="1:35" ht="15.75" customHeight="1"/>
    <row r="10" spans="1:35" ht="15.75" customHeight="1"/>
    <row r="11" spans="1:35" ht="15.75" customHeight="1"/>
    <row r="12" spans="1:35" ht="15.75" customHeight="1"/>
    <row r="13" spans="1:35" ht="15.75" customHeight="1"/>
    <row r="14" spans="1:35" ht="15.75" customHeight="1"/>
    <row r="15" spans="1:35" ht="15.75" customHeight="1"/>
    <row r="16" spans="1:3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M2" r:id="rId1" xr:uid="{00000000-0004-0000-3A00-000000000000}"/>
  </hyperlinks>
  <pageMargins left="0.7" right="0.7" top="0.75" bottom="0.75" header="0" footer="0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0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  <col min="12" max="26" width="10.5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4925661</v>
      </c>
      <c r="B2" s="3" t="s">
        <v>383</v>
      </c>
      <c r="C2" s="3" t="s">
        <v>297</v>
      </c>
      <c r="D2" s="4" t="s">
        <v>384</v>
      </c>
      <c r="E2" s="4" t="s">
        <v>385</v>
      </c>
      <c r="F2" s="4" t="s">
        <v>34</v>
      </c>
      <c r="G2" s="4" t="s">
        <v>16</v>
      </c>
      <c r="H2" s="6">
        <v>44285</v>
      </c>
      <c r="I2" s="227"/>
      <c r="J2" s="8"/>
      <c r="K2" s="10" t="s">
        <v>386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494513</v>
      </c>
      <c r="B3" s="4" t="s">
        <v>512</v>
      </c>
      <c r="C3" s="4" t="s">
        <v>453</v>
      </c>
      <c r="D3" s="4" t="s">
        <v>944</v>
      </c>
      <c r="E3" s="4" t="s">
        <v>385</v>
      </c>
      <c r="F3" s="36" t="s">
        <v>107</v>
      </c>
      <c r="G3" s="4" t="s">
        <v>16</v>
      </c>
      <c r="H3" s="30"/>
      <c r="I3" s="7"/>
      <c r="J3" s="8"/>
      <c r="K3" s="29" t="s">
        <v>513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6017629</v>
      </c>
      <c r="B4" s="4" t="s">
        <v>716</v>
      </c>
      <c r="C4" s="4" t="s">
        <v>211</v>
      </c>
      <c r="D4" s="4" t="s">
        <v>717</v>
      </c>
      <c r="E4" s="4" t="s">
        <v>385</v>
      </c>
      <c r="F4" s="36" t="s">
        <v>15</v>
      </c>
      <c r="G4" s="4" t="s">
        <v>16</v>
      </c>
      <c r="H4" s="6">
        <v>44221</v>
      </c>
      <c r="I4" s="7"/>
      <c r="J4" s="8"/>
      <c r="K4" s="29" t="s">
        <v>718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5019054</v>
      </c>
      <c r="B2" s="3" t="s">
        <v>43</v>
      </c>
      <c r="C2" s="3" t="s">
        <v>44</v>
      </c>
      <c r="D2" s="4" t="s">
        <v>45</v>
      </c>
      <c r="E2" s="4" t="s">
        <v>46</v>
      </c>
      <c r="F2" s="20" t="s">
        <v>28</v>
      </c>
      <c r="G2" s="4" t="s">
        <v>16</v>
      </c>
      <c r="H2" s="6">
        <v>44538</v>
      </c>
      <c r="I2" s="7"/>
      <c r="J2" s="8"/>
      <c r="K2" s="10" t="s">
        <v>48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14">
        <v>509748</v>
      </c>
      <c r="B3" s="15" t="s">
        <v>521</v>
      </c>
      <c r="C3" s="15" t="s">
        <v>522</v>
      </c>
      <c r="D3" s="16" t="s">
        <v>523</v>
      </c>
      <c r="E3" s="16" t="s">
        <v>46</v>
      </c>
      <c r="F3" s="16" t="s">
        <v>107</v>
      </c>
      <c r="G3" s="16" t="s">
        <v>16</v>
      </c>
      <c r="H3" s="17">
        <v>44586</v>
      </c>
      <c r="I3" s="17" t="s">
        <v>35</v>
      </c>
      <c r="J3" s="17">
        <v>44748</v>
      </c>
      <c r="K3" s="26" t="s">
        <v>524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12.1640625" customWidth="1"/>
    <col min="3" max="3" width="10.83203125" customWidth="1"/>
    <col min="4" max="4" width="27.832031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27.8320312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2.5" customHeight="1">
      <c r="A2" s="2">
        <v>552758</v>
      </c>
      <c r="B2" s="3" t="s">
        <v>783</v>
      </c>
      <c r="C2" s="3" t="s">
        <v>784</v>
      </c>
      <c r="D2" s="4" t="s">
        <v>785</v>
      </c>
      <c r="E2" s="4" t="s">
        <v>361</v>
      </c>
      <c r="F2" s="4" t="s">
        <v>28</v>
      </c>
      <c r="G2" s="4" t="s">
        <v>16</v>
      </c>
      <c r="H2" s="6">
        <v>44568</v>
      </c>
      <c r="I2" s="7"/>
      <c r="J2" s="8"/>
      <c r="K2" s="19" t="s">
        <v>786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2.5" customHeight="1">
      <c r="A3" s="2">
        <v>5111117</v>
      </c>
      <c r="B3" s="3" t="s">
        <v>358</v>
      </c>
      <c r="C3" s="3" t="s">
        <v>359</v>
      </c>
      <c r="D3" s="4" t="s">
        <v>360</v>
      </c>
      <c r="E3" s="4" t="s">
        <v>361</v>
      </c>
      <c r="F3" s="4" t="s">
        <v>15</v>
      </c>
      <c r="G3" s="4" t="s">
        <v>16</v>
      </c>
      <c r="H3" s="6">
        <v>44568</v>
      </c>
      <c r="I3" s="7"/>
      <c r="J3" s="8"/>
      <c r="K3" s="19" t="s">
        <v>362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>
      <c r="A4" s="2">
        <v>7619568</v>
      </c>
      <c r="B4" s="3" t="s">
        <v>537</v>
      </c>
      <c r="C4" s="3" t="s">
        <v>538</v>
      </c>
      <c r="D4" s="4" t="s">
        <v>360</v>
      </c>
      <c r="E4" s="4" t="s">
        <v>361</v>
      </c>
      <c r="F4" s="4" t="s">
        <v>34</v>
      </c>
      <c r="G4" s="4" t="s">
        <v>16</v>
      </c>
      <c r="H4" s="6">
        <v>44568</v>
      </c>
      <c r="I4" s="7"/>
      <c r="J4" s="8"/>
      <c r="K4" s="19" t="s">
        <v>539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2.5" customHeight="1">
      <c r="A5" s="2">
        <v>5112250</v>
      </c>
      <c r="B5" s="3" t="s">
        <v>814</v>
      </c>
      <c r="C5" s="3" t="s">
        <v>120</v>
      </c>
      <c r="D5" s="4" t="s">
        <v>360</v>
      </c>
      <c r="E5" s="4" t="s">
        <v>361</v>
      </c>
      <c r="F5" s="4" t="s">
        <v>22</v>
      </c>
      <c r="G5" s="4" t="s">
        <v>16</v>
      </c>
      <c r="H5" s="6">
        <v>44862</v>
      </c>
      <c r="I5" s="7"/>
      <c r="J5" s="8"/>
      <c r="K5" s="19" t="s">
        <v>815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2.5" customHeight="1">
      <c r="A6" s="2">
        <v>5115114</v>
      </c>
      <c r="B6" s="3" t="s">
        <v>821</v>
      </c>
      <c r="C6" s="3" t="s">
        <v>822</v>
      </c>
      <c r="D6" s="4" t="s">
        <v>823</v>
      </c>
      <c r="E6" s="4" t="s">
        <v>361</v>
      </c>
      <c r="F6" s="4" t="s">
        <v>273</v>
      </c>
      <c r="G6" s="4" t="s">
        <v>16</v>
      </c>
      <c r="H6" s="6">
        <v>44862</v>
      </c>
      <c r="I6" s="7"/>
      <c r="J6" s="8"/>
      <c r="K6" s="19" t="s">
        <v>824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2.5" customHeight="1">
      <c r="A7" s="2">
        <v>211551</v>
      </c>
      <c r="B7" s="3" t="s">
        <v>841</v>
      </c>
      <c r="C7" s="3" t="s">
        <v>288</v>
      </c>
      <c r="D7" s="4" t="s">
        <v>842</v>
      </c>
      <c r="E7" s="4" t="s">
        <v>361</v>
      </c>
      <c r="F7" s="4" t="s">
        <v>22</v>
      </c>
      <c r="G7" s="4" t="s">
        <v>16</v>
      </c>
      <c r="H7" s="6">
        <v>44862</v>
      </c>
      <c r="I7" s="7"/>
      <c r="J7" s="8"/>
      <c r="K7" s="19" t="s">
        <v>843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3" r:id="rId1" xr:uid="{00000000-0004-0000-3E00-000000000000}"/>
    <hyperlink ref="K4" r:id="rId2" xr:uid="{00000000-0004-0000-3E00-000001000000}"/>
  </hyperlinks>
  <pageMargins left="0.7" right="0.7" top="0.75" bottom="0.75" header="0" footer="0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K996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30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ageMargins left="0.7" right="0.7" top="0.75" bottom="0.75" header="0" footer="0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18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5320675</v>
      </c>
      <c r="B2" s="3" t="s">
        <v>400</v>
      </c>
      <c r="C2" s="3" t="s">
        <v>401</v>
      </c>
      <c r="D2" s="4" t="s">
        <v>402</v>
      </c>
      <c r="E2" s="4" t="s">
        <v>403</v>
      </c>
      <c r="F2" s="4" t="s">
        <v>404</v>
      </c>
      <c r="G2" s="4" t="s">
        <v>16</v>
      </c>
      <c r="H2" s="6">
        <v>44453</v>
      </c>
      <c r="I2" s="7"/>
      <c r="J2" s="8"/>
      <c r="K2" s="10" t="s">
        <v>405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888607</v>
      </c>
      <c r="B2" s="3" t="s">
        <v>641</v>
      </c>
      <c r="C2" s="3" t="s">
        <v>453</v>
      </c>
      <c r="D2" s="3" t="s">
        <v>642</v>
      </c>
      <c r="E2" s="3" t="s">
        <v>116</v>
      </c>
      <c r="F2" s="3" t="s">
        <v>34</v>
      </c>
      <c r="G2" s="4" t="s">
        <v>16</v>
      </c>
      <c r="H2" s="6">
        <v>43990</v>
      </c>
      <c r="I2" s="17" t="s">
        <v>35</v>
      </c>
      <c r="J2" s="17">
        <v>44748</v>
      </c>
      <c r="K2" s="29" t="s">
        <v>643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2.5" customHeight="1">
      <c r="A3" s="14">
        <v>54479</v>
      </c>
      <c r="B3" s="15" t="s">
        <v>113</v>
      </c>
      <c r="C3" s="15" t="s">
        <v>114</v>
      </c>
      <c r="D3" s="16" t="s">
        <v>115</v>
      </c>
      <c r="E3" s="16" t="s">
        <v>116</v>
      </c>
      <c r="F3" s="16" t="s">
        <v>117</v>
      </c>
      <c r="G3" s="16" t="s">
        <v>16</v>
      </c>
      <c r="H3" s="17">
        <v>44568</v>
      </c>
      <c r="I3" s="7"/>
      <c r="J3" s="8"/>
      <c r="K3" s="18" t="s">
        <v>118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22.5" customHeight="1">
      <c r="A4" s="14">
        <v>5415078</v>
      </c>
      <c r="B4" s="15" t="s">
        <v>144</v>
      </c>
      <c r="C4" s="15" t="s">
        <v>145</v>
      </c>
      <c r="D4" s="16" t="s">
        <v>146</v>
      </c>
      <c r="E4" s="16" t="s">
        <v>116</v>
      </c>
      <c r="F4" s="16" t="s">
        <v>147</v>
      </c>
      <c r="G4" s="16" t="s">
        <v>16</v>
      </c>
      <c r="H4" s="17">
        <v>44568</v>
      </c>
      <c r="I4" s="7"/>
      <c r="J4" s="8"/>
      <c r="K4" s="18" t="s">
        <v>148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22.5" customHeight="1">
      <c r="A5" s="14">
        <v>551768</v>
      </c>
      <c r="B5" s="15" t="s">
        <v>342</v>
      </c>
      <c r="C5" s="15" t="s">
        <v>343</v>
      </c>
      <c r="D5" s="16" t="s">
        <v>344</v>
      </c>
      <c r="E5" s="16" t="s">
        <v>116</v>
      </c>
      <c r="F5" s="16" t="s">
        <v>34</v>
      </c>
      <c r="G5" s="16" t="s">
        <v>16</v>
      </c>
      <c r="H5" s="17">
        <v>44568</v>
      </c>
      <c r="I5" s="7"/>
      <c r="J5" s="8"/>
      <c r="K5" s="18" t="s">
        <v>345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22.5" customHeight="1">
      <c r="A6" s="14">
        <v>5430172</v>
      </c>
      <c r="B6" s="15" t="s">
        <v>652</v>
      </c>
      <c r="C6" s="15" t="s">
        <v>653</v>
      </c>
      <c r="D6" s="16" t="s">
        <v>115</v>
      </c>
      <c r="E6" s="16" t="s">
        <v>116</v>
      </c>
      <c r="F6" s="16" t="s">
        <v>22</v>
      </c>
      <c r="G6" s="16" t="s">
        <v>16</v>
      </c>
      <c r="H6" s="17">
        <v>44568</v>
      </c>
      <c r="I6" s="7"/>
      <c r="J6" s="8"/>
      <c r="K6" s="18" t="s">
        <v>654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2.5" customHeight="1">
      <c r="A7" s="14">
        <v>5427633</v>
      </c>
      <c r="B7" s="15" t="s">
        <v>806</v>
      </c>
      <c r="C7" s="15" t="s">
        <v>807</v>
      </c>
      <c r="D7" s="16" t="s">
        <v>808</v>
      </c>
      <c r="E7" s="16" t="s">
        <v>116</v>
      </c>
      <c r="F7" s="16" t="s">
        <v>22</v>
      </c>
      <c r="G7" s="16" t="s">
        <v>16</v>
      </c>
      <c r="H7" s="17">
        <v>44862</v>
      </c>
      <c r="I7" s="7"/>
      <c r="J7" s="8"/>
      <c r="K7" s="18" t="s">
        <v>809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2.5" customHeight="1">
      <c r="A8" s="14">
        <v>5412941</v>
      </c>
      <c r="B8" s="15" t="s">
        <v>837</v>
      </c>
      <c r="C8" s="15" t="s">
        <v>838</v>
      </c>
      <c r="D8" s="16" t="s">
        <v>839</v>
      </c>
      <c r="E8" s="16" t="s">
        <v>116</v>
      </c>
      <c r="F8" s="16" t="s">
        <v>34</v>
      </c>
      <c r="G8" s="16" t="s">
        <v>16</v>
      </c>
      <c r="H8" s="17">
        <v>44862</v>
      </c>
      <c r="I8" s="7"/>
      <c r="J8" s="8"/>
      <c r="K8" s="18" t="s">
        <v>840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22.5" customHeight="1">
      <c r="A9" s="14">
        <v>8815065</v>
      </c>
      <c r="B9" s="15" t="s">
        <v>844</v>
      </c>
      <c r="C9" s="15" t="s">
        <v>845</v>
      </c>
      <c r="D9" s="16" t="s">
        <v>344</v>
      </c>
      <c r="E9" s="16" t="s">
        <v>116</v>
      </c>
      <c r="F9" s="16" t="s">
        <v>22</v>
      </c>
      <c r="G9" s="16" t="s">
        <v>16</v>
      </c>
      <c r="H9" s="17">
        <v>44862</v>
      </c>
      <c r="I9" s="7"/>
      <c r="J9" s="8"/>
      <c r="K9" s="18" t="s">
        <v>846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981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1.1640625" customWidth="1"/>
    <col min="12" max="30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ageMargins left="0.7" right="0.7" top="0.75" bottom="0.75" header="0" footer="0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568534</v>
      </c>
      <c r="B2" s="3" t="s">
        <v>548</v>
      </c>
      <c r="C2" s="3" t="s">
        <v>549</v>
      </c>
      <c r="D2" s="4" t="s">
        <v>550</v>
      </c>
      <c r="E2" s="4" t="s">
        <v>62</v>
      </c>
      <c r="F2" s="4" t="s">
        <v>34</v>
      </c>
      <c r="G2" s="4" t="s">
        <v>16</v>
      </c>
      <c r="H2" s="6">
        <v>44284</v>
      </c>
      <c r="I2" s="7"/>
      <c r="J2" s="8"/>
      <c r="K2" s="10" t="s">
        <v>551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5612527</v>
      </c>
      <c r="B3" s="3" t="s">
        <v>59</v>
      </c>
      <c r="C3" s="3" t="s">
        <v>60</v>
      </c>
      <c r="D3" s="4" t="s">
        <v>61</v>
      </c>
      <c r="E3" s="4" t="s">
        <v>62</v>
      </c>
      <c r="F3" s="4" t="s">
        <v>34</v>
      </c>
      <c r="G3" s="4" t="s">
        <v>16</v>
      </c>
      <c r="H3" s="6">
        <v>44298</v>
      </c>
      <c r="I3" s="7"/>
      <c r="J3" s="8"/>
      <c r="K3" s="10" t="s">
        <v>63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5612527</v>
      </c>
      <c r="B4" s="3" t="s">
        <v>268</v>
      </c>
      <c r="C4" s="3" t="s">
        <v>269</v>
      </c>
      <c r="D4" s="4" t="s">
        <v>61</v>
      </c>
      <c r="E4" s="4" t="s">
        <v>62</v>
      </c>
      <c r="F4" s="4" t="s">
        <v>34</v>
      </c>
      <c r="G4" s="4" t="s">
        <v>16</v>
      </c>
      <c r="H4" s="6">
        <v>44300</v>
      </c>
      <c r="I4" s="7"/>
      <c r="J4" s="8"/>
      <c r="K4" s="10" t="s">
        <v>270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2">
        <v>56781</v>
      </c>
      <c r="B5" s="3" t="s">
        <v>406</v>
      </c>
      <c r="C5" s="3" t="s">
        <v>407</v>
      </c>
      <c r="D5" s="4" t="s">
        <v>408</v>
      </c>
      <c r="E5" s="4" t="s">
        <v>62</v>
      </c>
      <c r="F5" s="4" t="s">
        <v>34</v>
      </c>
      <c r="G5" s="4" t="s">
        <v>16</v>
      </c>
      <c r="H5" s="6">
        <v>44300</v>
      </c>
      <c r="I5" s="7"/>
      <c r="J5" s="8"/>
      <c r="K5" s="10" t="s">
        <v>409</v>
      </c>
      <c r="L5" s="9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2">
        <v>568650</v>
      </c>
      <c r="B6" s="3" t="s">
        <v>246</v>
      </c>
      <c r="C6" s="3" t="s">
        <v>174</v>
      </c>
      <c r="D6" s="4" t="s">
        <v>156</v>
      </c>
      <c r="E6" s="4" t="s">
        <v>62</v>
      </c>
      <c r="F6" s="4" t="s">
        <v>34</v>
      </c>
      <c r="G6" s="4" t="s">
        <v>16</v>
      </c>
      <c r="H6" s="6">
        <v>44453</v>
      </c>
      <c r="I6" s="7"/>
      <c r="J6" s="8"/>
      <c r="K6" s="10" t="s">
        <v>247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2.5" customHeight="1">
      <c r="A7" s="56">
        <v>5611387</v>
      </c>
      <c r="B7" s="2" t="s">
        <v>154</v>
      </c>
      <c r="C7" s="4" t="s">
        <v>155</v>
      </c>
      <c r="D7" s="4" t="s">
        <v>156</v>
      </c>
      <c r="E7" s="4" t="s">
        <v>62</v>
      </c>
      <c r="F7" s="4" t="s">
        <v>34</v>
      </c>
      <c r="G7" s="4" t="s">
        <v>16</v>
      </c>
      <c r="H7" s="6">
        <v>44635</v>
      </c>
      <c r="I7" s="21"/>
      <c r="J7" s="22"/>
      <c r="K7" s="51" t="s">
        <v>157</v>
      </c>
      <c r="L7" s="9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2.5" customHeight="1">
      <c r="A8" s="56">
        <v>5624144</v>
      </c>
      <c r="B8" s="2" t="s">
        <v>668</v>
      </c>
      <c r="C8" s="4" t="s">
        <v>669</v>
      </c>
      <c r="D8" s="4" t="s">
        <v>156</v>
      </c>
      <c r="E8" s="4" t="s">
        <v>62</v>
      </c>
      <c r="F8" s="4" t="s">
        <v>273</v>
      </c>
      <c r="G8" s="4" t="s">
        <v>16</v>
      </c>
      <c r="H8" s="6">
        <v>44635</v>
      </c>
      <c r="I8" s="21"/>
      <c r="J8" s="22"/>
      <c r="K8" s="51" t="s">
        <v>670</v>
      </c>
      <c r="L8" s="9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22.5" customHeight="1">
      <c r="A9" s="56">
        <v>5624108</v>
      </c>
      <c r="B9" s="2" t="s">
        <v>271</v>
      </c>
      <c r="C9" s="4" t="s">
        <v>272</v>
      </c>
      <c r="D9" s="4" t="s">
        <v>156</v>
      </c>
      <c r="E9" s="41" t="s">
        <v>62</v>
      </c>
      <c r="F9" s="4" t="s">
        <v>273</v>
      </c>
      <c r="G9" s="4" t="s">
        <v>16</v>
      </c>
      <c r="H9" s="6">
        <v>44635</v>
      </c>
      <c r="I9" s="21"/>
      <c r="J9" s="22"/>
      <c r="K9" s="51" t="s">
        <v>274</v>
      </c>
      <c r="L9" s="9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2.5" customHeight="1">
      <c r="A10" s="56">
        <v>5624110</v>
      </c>
      <c r="B10" s="2" t="s">
        <v>662</v>
      </c>
      <c r="C10" s="4" t="s">
        <v>663</v>
      </c>
      <c r="D10" s="4" t="s">
        <v>156</v>
      </c>
      <c r="E10" s="4" t="s">
        <v>62</v>
      </c>
      <c r="F10" s="4" t="s">
        <v>273</v>
      </c>
      <c r="G10" s="4" t="s">
        <v>16</v>
      </c>
      <c r="H10" s="6">
        <v>44635</v>
      </c>
      <c r="I10" s="21"/>
      <c r="J10" s="22"/>
      <c r="K10" s="51" t="s">
        <v>664</v>
      </c>
      <c r="L10" s="9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2.5" customHeight="1">
      <c r="A11" s="56">
        <v>5623992</v>
      </c>
      <c r="B11" s="2" t="s">
        <v>665</v>
      </c>
      <c r="C11" s="4" t="s">
        <v>666</v>
      </c>
      <c r="D11" s="4" t="s">
        <v>156</v>
      </c>
      <c r="E11" s="4" t="s">
        <v>62</v>
      </c>
      <c r="F11" s="4" t="s">
        <v>273</v>
      </c>
      <c r="G11" s="4" t="s">
        <v>16</v>
      </c>
      <c r="H11" s="6">
        <v>44635</v>
      </c>
      <c r="I11" s="21"/>
      <c r="J11" s="22"/>
      <c r="K11" s="51" t="s">
        <v>667</v>
      </c>
      <c r="L11" s="9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15.1640625" customWidth="1"/>
    <col min="3" max="3" width="13" customWidth="1"/>
    <col min="4" max="4" width="25.5" customWidth="1"/>
    <col min="5" max="5" width="10.83203125" customWidth="1"/>
    <col min="6" max="6" width="39.83203125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27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2.5" customHeight="1">
      <c r="A2" s="2">
        <v>5733517</v>
      </c>
      <c r="B2" s="3" t="s">
        <v>763</v>
      </c>
      <c r="C2" s="3" t="s">
        <v>764</v>
      </c>
      <c r="D2" s="4" t="s">
        <v>765</v>
      </c>
      <c r="E2" s="4" t="s">
        <v>766</v>
      </c>
      <c r="F2" s="4" t="s">
        <v>767</v>
      </c>
      <c r="G2" s="4" t="s">
        <v>16</v>
      </c>
      <c r="H2" s="6">
        <v>44568</v>
      </c>
      <c r="I2" s="7"/>
      <c r="J2" s="8"/>
      <c r="K2" s="19" t="s">
        <v>768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2.5" customHeight="1">
      <c r="A3" s="2">
        <v>5736666</v>
      </c>
      <c r="B3" s="3" t="s">
        <v>816</v>
      </c>
      <c r="C3" s="3" t="s">
        <v>817</v>
      </c>
      <c r="D3" s="4" t="s">
        <v>765</v>
      </c>
      <c r="E3" s="4" t="s">
        <v>766</v>
      </c>
      <c r="F3" s="4" t="s">
        <v>47</v>
      </c>
      <c r="G3" s="4" t="s">
        <v>16</v>
      </c>
      <c r="H3" s="6">
        <v>44862</v>
      </c>
      <c r="I3" s="7"/>
      <c r="J3" s="8"/>
      <c r="K3" s="19" t="s">
        <v>818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>
      <c r="A4" s="2">
        <v>5736667</v>
      </c>
      <c r="B4" s="3" t="s">
        <v>819</v>
      </c>
      <c r="C4" s="3" t="s">
        <v>515</v>
      </c>
      <c r="D4" s="4" t="s">
        <v>765</v>
      </c>
      <c r="E4" s="4" t="s">
        <v>766</v>
      </c>
      <c r="F4" s="4" t="s">
        <v>273</v>
      </c>
      <c r="G4" s="4" t="s">
        <v>16</v>
      </c>
      <c r="H4" s="6">
        <v>44862</v>
      </c>
      <c r="I4" s="7"/>
      <c r="J4" s="8"/>
      <c r="K4" s="19" t="s">
        <v>820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2.5" customHeight="1">
      <c r="A5" s="2">
        <v>5734437</v>
      </c>
      <c r="B5" s="3" t="s">
        <v>825</v>
      </c>
      <c r="C5" s="3" t="s">
        <v>826</v>
      </c>
      <c r="D5" s="4" t="s">
        <v>827</v>
      </c>
      <c r="E5" s="4" t="s">
        <v>766</v>
      </c>
      <c r="F5" s="4" t="s">
        <v>22</v>
      </c>
      <c r="G5" s="4" t="s">
        <v>16</v>
      </c>
      <c r="H5" s="6">
        <v>44862</v>
      </c>
      <c r="I5" s="7"/>
      <c r="J5" s="8"/>
      <c r="K5" s="1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2.5" customHeight="1">
      <c r="A6" s="2">
        <v>5727590</v>
      </c>
      <c r="B6" s="3" t="s">
        <v>858</v>
      </c>
      <c r="C6" s="3" t="s">
        <v>705</v>
      </c>
      <c r="D6" s="4" t="s">
        <v>859</v>
      </c>
      <c r="E6" s="4" t="s">
        <v>766</v>
      </c>
      <c r="F6" s="4" t="s">
        <v>22</v>
      </c>
      <c r="G6" s="4" t="s">
        <v>16</v>
      </c>
      <c r="H6" s="6">
        <v>44862</v>
      </c>
      <c r="I6" s="7"/>
      <c r="J6" s="8"/>
      <c r="K6" s="1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94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11" ht="22.5" customHeight="1">
      <c r="A2" s="134">
        <v>3710547</v>
      </c>
      <c r="B2" s="135" t="s">
        <v>275</v>
      </c>
      <c r="C2" s="135" t="s">
        <v>276</v>
      </c>
      <c r="D2" s="136" t="s">
        <v>277</v>
      </c>
      <c r="E2" s="136" t="s">
        <v>278</v>
      </c>
      <c r="F2" s="136" t="s">
        <v>34</v>
      </c>
      <c r="G2" s="136" t="s">
        <v>16</v>
      </c>
      <c r="H2" s="137">
        <v>44568</v>
      </c>
      <c r="I2" s="117"/>
      <c r="J2" s="138"/>
      <c r="K2" s="139" t="s">
        <v>279</v>
      </c>
    </row>
    <row r="3" spans="1:11" ht="22.5" customHeight="1">
      <c r="A3" s="44">
        <v>552758</v>
      </c>
      <c r="B3" s="45" t="s">
        <v>783</v>
      </c>
      <c r="C3" s="45" t="s">
        <v>784</v>
      </c>
      <c r="D3" s="41" t="s">
        <v>785</v>
      </c>
      <c r="E3" s="41" t="s">
        <v>361</v>
      </c>
      <c r="F3" s="41" t="s">
        <v>28</v>
      </c>
      <c r="G3" s="41" t="s">
        <v>16</v>
      </c>
      <c r="H3" s="46">
        <v>44568</v>
      </c>
      <c r="I3" s="21"/>
      <c r="J3" s="22"/>
      <c r="K3" s="51" t="s">
        <v>786</v>
      </c>
    </row>
    <row r="4" spans="1:11" ht="22.5" customHeight="1">
      <c r="A4" s="44">
        <v>5111117</v>
      </c>
      <c r="B4" s="45" t="s">
        <v>358</v>
      </c>
      <c r="C4" s="45" t="s">
        <v>359</v>
      </c>
      <c r="D4" s="41" t="s">
        <v>360</v>
      </c>
      <c r="E4" s="41" t="s">
        <v>361</v>
      </c>
      <c r="F4" s="41" t="s">
        <v>15</v>
      </c>
      <c r="G4" s="41" t="s">
        <v>16</v>
      </c>
      <c r="H4" s="46">
        <v>44568</v>
      </c>
      <c r="I4" s="21"/>
      <c r="J4" s="22"/>
      <c r="K4" s="51" t="s">
        <v>362</v>
      </c>
    </row>
    <row r="5" spans="1:11" ht="22.5" customHeight="1">
      <c r="A5" s="44">
        <v>7619568</v>
      </c>
      <c r="B5" s="45" t="s">
        <v>537</v>
      </c>
      <c r="C5" s="45" t="s">
        <v>538</v>
      </c>
      <c r="D5" s="41" t="s">
        <v>360</v>
      </c>
      <c r="E5" s="41" t="s">
        <v>361</v>
      </c>
      <c r="F5" s="41" t="s">
        <v>34</v>
      </c>
      <c r="G5" s="41" t="s">
        <v>16</v>
      </c>
      <c r="H5" s="46">
        <v>44568</v>
      </c>
      <c r="I5" s="21"/>
      <c r="J5" s="22"/>
      <c r="K5" s="51" t="s">
        <v>539</v>
      </c>
    </row>
    <row r="6" spans="1:11" ht="22.5" customHeight="1">
      <c r="A6" s="44">
        <v>5112250</v>
      </c>
      <c r="B6" s="44" t="s">
        <v>814</v>
      </c>
      <c r="C6" s="41" t="s">
        <v>120</v>
      </c>
      <c r="D6" s="41" t="s">
        <v>360</v>
      </c>
      <c r="E6" s="41" t="s">
        <v>361</v>
      </c>
      <c r="F6" s="41" t="s">
        <v>22</v>
      </c>
      <c r="G6" s="41" t="s">
        <v>16</v>
      </c>
      <c r="H6" s="46">
        <v>44862</v>
      </c>
      <c r="I6" s="21"/>
      <c r="J6" s="22"/>
      <c r="K6" s="51" t="s">
        <v>815</v>
      </c>
    </row>
    <row r="7" spans="1:11" ht="22.5" customHeight="1">
      <c r="A7" s="44">
        <v>5115114</v>
      </c>
      <c r="B7" s="44" t="s">
        <v>821</v>
      </c>
      <c r="C7" s="41" t="s">
        <v>822</v>
      </c>
      <c r="D7" s="41" t="s">
        <v>823</v>
      </c>
      <c r="E7" s="41" t="s">
        <v>361</v>
      </c>
      <c r="F7" s="41" t="s">
        <v>273</v>
      </c>
      <c r="G7" s="41" t="s">
        <v>16</v>
      </c>
      <c r="H7" s="46">
        <v>44862</v>
      </c>
      <c r="I7" s="21"/>
      <c r="J7" s="22"/>
      <c r="K7" s="51" t="s">
        <v>824</v>
      </c>
    </row>
    <row r="8" spans="1:11" ht="22.5" customHeight="1">
      <c r="A8" s="44">
        <v>211551</v>
      </c>
      <c r="B8" s="44" t="s">
        <v>841</v>
      </c>
      <c r="C8" s="41" t="s">
        <v>288</v>
      </c>
      <c r="D8" s="41" t="s">
        <v>842</v>
      </c>
      <c r="E8" s="41" t="s">
        <v>361</v>
      </c>
      <c r="F8" s="41" t="s">
        <v>22</v>
      </c>
      <c r="G8" s="41" t="s">
        <v>16</v>
      </c>
      <c r="H8" s="46">
        <v>44862</v>
      </c>
      <c r="I8" s="21"/>
      <c r="J8" s="22"/>
      <c r="K8" s="51" t="s">
        <v>843</v>
      </c>
    </row>
    <row r="9" spans="1:11" ht="21.75" customHeight="1">
      <c r="A9" s="85">
        <v>888607</v>
      </c>
      <c r="B9" s="86" t="s">
        <v>641</v>
      </c>
      <c r="C9" s="86" t="s">
        <v>453</v>
      </c>
      <c r="D9" s="86" t="s">
        <v>642</v>
      </c>
      <c r="E9" s="86" t="s">
        <v>116</v>
      </c>
      <c r="F9" s="86" t="s">
        <v>34</v>
      </c>
      <c r="G9" s="87" t="s">
        <v>16</v>
      </c>
      <c r="H9" s="88">
        <v>43990</v>
      </c>
      <c r="I9" s="88" t="s">
        <v>35</v>
      </c>
      <c r="J9" s="140">
        <v>44748</v>
      </c>
      <c r="K9" s="141" t="s">
        <v>643</v>
      </c>
    </row>
    <row r="10" spans="1:11" ht="22.5" customHeight="1">
      <c r="A10" s="85">
        <v>54479</v>
      </c>
      <c r="B10" s="86" t="s">
        <v>113</v>
      </c>
      <c r="C10" s="86" t="s">
        <v>114</v>
      </c>
      <c r="D10" s="87" t="s">
        <v>115</v>
      </c>
      <c r="E10" s="87" t="s">
        <v>116</v>
      </c>
      <c r="F10" s="87" t="s">
        <v>117</v>
      </c>
      <c r="G10" s="87" t="s">
        <v>16</v>
      </c>
      <c r="H10" s="88">
        <v>44568</v>
      </c>
      <c r="I10" s="21"/>
      <c r="J10" s="22"/>
      <c r="K10" s="142" t="s">
        <v>118</v>
      </c>
    </row>
    <row r="11" spans="1:11" ht="22.5" customHeight="1">
      <c r="A11" s="85">
        <v>5415078</v>
      </c>
      <c r="B11" s="86" t="s">
        <v>144</v>
      </c>
      <c r="C11" s="86" t="s">
        <v>145</v>
      </c>
      <c r="D11" s="87" t="s">
        <v>146</v>
      </c>
      <c r="E11" s="87" t="s">
        <v>116</v>
      </c>
      <c r="F11" s="87" t="s">
        <v>147</v>
      </c>
      <c r="G11" s="87" t="s">
        <v>16</v>
      </c>
      <c r="H11" s="88">
        <v>44568</v>
      </c>
      <c r="I11" s="21"/>
      <c r="J11" s="22"/>
      <c r="K11" s="142" t="s">
        <v>148</v>
      </c>
    </row>
    <row r="12" spans="1:11" ht="22.5" customHeight="1">
      <c r="A12" s="85">
        <v>551768</v>
      </c>
      <c r="B12" s="86" t="s">
        <v>342</v>
      </c>
      <c r="C12" s="86" t="s">
        <v>343</v>
      </c>
      <c r="D12" s="87" t="s">
        <v>344</v>
      </c>
      <c r="E12" s="87" t="s">
        <v>116</v>
      </c>
      <c r="F12" s="87" t="s">
        <v>34</v>
      </c>
      <c r="G12" s="87" t="s">
        <v>16</v>
      </c>
      <c r="H12" s="88">
        <v>44568</v>
      </c>
      <c r="I12" s="21"/>
      <c r="J12" s="22"/>
      <c r="K12" s="142" t="s">
        <v>345</v>
      </c>
    </row>
    <row r="13" spans="1:11" ht="22.5" customHeight="1">
      <c r="A13" s="85">
        <v>5430172</v>
      </c>
      <c r="B13" s="86" t="s">
        <v>652</v>
      </c>
      <c r="C13" s="86" t="s">
        <v>653</v>
      </c>
      <c r="D13" s="87" t="s">
        <v>115</v>
      </c>
      <c r="E13" s="87" t="s">
        <v>116</v>
      </c>
      <c r="F13" s="87" t="s">
        <v>22</v>
      </c>
      <c r="G13" s="87" t="s">
        <v>16</v>
      </c>
      <c r="H13" s="88">
        <v>44568</v>
      </c>
      <c r="I13" s="21"/>
      <c r="J13" s="22"/>
      <c r="K13" s="142" t="s">
        <v>654</v>
      </c>
    </row>
    <row r="14" spans="1:11" ht="22.5" customHeight="1">
      <c r="A14" s="85">
        <v>5427633</v>
      </c>
      <c r="B14" s="86" t="s">
        <v>806</v>
      </c>
      <c r="C14" s="86" t="s">
        <v>807</v>
      </c>
      <c r="D14" s="87" t="s">
        <v>808</v>
      </c>
      <c r="E14" s="87" t="s">
        <v>116</v>
      </c>
      <c r="F14" s="87" t="s">
        <v>22</v>
      </c>
      <c r="G14" s="87" t="s">
        <v>16</v>
      </c>
      <c r="H14" s="88">
        <v>44862</v>
      </c>
      <c r="I14" s="21"/>
      <c r="J14" s="22"/>
      <c r="K14" s="142" t="s">
        <v>809</v>
      </c>
    </row>
    <row r="15" spans="1:11" ht="22.5" customHeight="1">
      <c r="A15" s="85">
        <v>5412941</v>
      </c>
      <c r="B15" s="86" t="s">
        <v>837</v>
      </c>
      <c r="C15" s="86" t="s">
        <v>838</v>
      </c>
      <c r="D15" s="87" t="s">
        <v>839</v>
      </c>
      <c r="E15" s="87" t="s">
        <v>116</v>
      </c>
      <c r="F15" s="87" t="s">
        <v>34</v>
      </c>
      <c r="G15" s="87" t="s">
        <v>16</v>
      </c>
      <c r="H15" s="88">
        <v>44862</v>
      </c>
      <c r="I15" s="21"/>
      <c r="J15" s="22"/>
      <c r="K15" s="142" t="s">
        <v>840</v>
      </c>
    </row>
    <row r="16" spans="1:11" ht="22.5" customHeight="1">
      <c r="A16" s="85">
        <v>8815065</v>
      </c>
      <c r="B16" s="86" t="s">
        <v>844</v>
      </c>
      <c r="C16" s="86" t="s">
        <v>845</v>
      </c>
      <c r="D16" s="87" t="s">
        <v>344</v>
      </c>
      <c r="E16" s="87" t="s">
        <v>116</v>
      </c>
      <c r="F16" s="87" t="s">
        <v>22</v>
      </c>
      <c r="G16" s="87" t="s">
        <v>16</v>
      </c>
      <c r="H16" s="88">
        <v>44862</v>
      </c>
      <c r="I16" s="21"/>
      <c r="J16" s="22"/>
      <c r="K16" s="142" t="s">
        <v>846</v>
      </c>
    </row>
    <row r="17" spans="1:11" ht="22.5" customHeight="1">
      <c r="A17" s="44">
        <v>5733517</v>
      </c>
      <c r="B17" s="45" t="s">
        <v>763</v>
      </c>
      <c r="C17" s="45" t="s">
        <v>764</v>
      </c>
      <c r="D17" s="41" t="s">
        <v>765</v>
      </c>
      <c r="E17" s="41" t="s">
        <v>766</v>
      </c>
      <c r="F17" s="41" t="s">
        <v>932</v>
      </c>
      <c r="G17" s="41" t="s">
        <v>16</v>
      </c>
      <c r="H17" s="46">
        <v>44568</v>
      </c>
      <c r="I17" s="21"/>
      <c r="J17" s="22"/>
      <c r="K17" s="110" t="s">
        <v>768</v>
      </c>
    </row>
    <row r="18" spans="1:11" ht="22.5" customHeight="1">
      <c r="A18" s="44">
        <v>5736666</v>
      </c>
      <c r="B18" s="44" t="s">
        <v>816</v>
      </c>
      <c r="C18" s="41" t="s">
        <v>817</v>
      </c>
      <c r="D18" s="41" t="s">
        <v>765</v>
      </c>
      <c r="E18" s="41" t="s">
        <v>766</v>
      </c>
      <c r="F18" s="41" t="s">
        <v>47</v>
      </c>
      <c r="G18" s="41" t="s">
        <v>16</v>
      </c>
      <c r="H18" s="46">
        <v>44862</v>
      </c>
      <c r="I18" s="21"/>
      <c r="J18" s="22"/>
      <c r="K18" s="51" t="s">
        <v>818</v>
      </c>
    </row>
    <row r="19" spans="1:11" ht="22.5" customHeight="1">
      <c r="A19" s="44">
        <v>5736667</v>
      </c>
      <c r="B19" s="44" t="s">
        <v>819</v>
      </c>
      <c r="C19" s="41" t="s">
        <v>515</v>
      </c>
      <c r="D19" s="41" t="s">
        <v>765</v>
      </c>
      <c r="E19" s="41" t="s">
        <v>766</v>
      </c>
      <c r="F19" s="41" t="s">
        <v>273</v>
      </c>
      <c r="G19" s="41" t="s">
        <v>16</v>
      </c>
      <c r="H19" s="46">
        <v>44862</v>
      </c>
      <c r="I19" s="21"/>
      <c r="J19" s="22"/>
      <c r="K19" s="51" t="s">
        <v>820</v>
      </c>
    </row>
    <row r="20" spans="1:11" ht="22.5" customHeight="1">
      <c r="A20" s="44">
        <v>5734437</v>
      </c>
      <c r="B20" s="44" t="s">
        <v>825</v>
      </c>
      <c r="C20" s="41" t="s">
        <v>826</v>
      </c>
      <c r="D20" s="41" t="s">
        <v>827</v>
      </c>
      <c r="E20" s="41" t="s">
        <v>766</v>
      </c>
      <c r="F20" s="41" t="s">
        <v>22</v>
      </c>
      <c r="G20" s="41" t="s">
        <v>16</v>
      </c>
      <c r="H20" s="46">
        <v>44862</v>
      </c>
      <c r="I20" s="21"/>
      <c r="J20" s="22"/>
      <c r="K20" s="51"/>
    </row>
    <row r="21" spans="1:11" ht="22.5" customHeight="1">
      <c r="A21" s="44">
        <v>5727590</v>
      </c>
      <c r="B21" s="44" t="s">
        <v>858</v>
      </c>
      <c r="C21" s="41" t="s">
        <v>705</v>
      </c>
      <c r="D21" s="41" t="s">
        <v>859</v>
      </c>
      <c r="E21" s="41" t="s">
        <v>766</v>
      </c>
      <c r="F21" s="41" t="s">
        <v>22</v>
      </c>
      <c r="G21" s="41" t="s">
        <v>16</v>
      </c>
      <c r="H21" s="46">
        <v>44862</v>
      </c>
      <c r="I21" s="21"/>
      <c r="J21" s="22"/>
      <c r="K21" s="51"/>
    </row>
    <row r="22" spans="1:11" ht="22.5" customHeight="1">
      <c r="A22" s="85">
        <v>672239</v>
      </c>
      <c r="B22" s="86" t="s">
        <v>393</v>
      </c>
      <c r="C22" s="86" t="s">
        <v>394</v>
      </c>
      <c r="D22" s="87" t="s">
        <v>56</v>
      </c>
      <c r="E22" s="87" t="s">
        <v>57</v>
      </c>
      <c r="F22" s="87" t="s">
        <v>395</v>
      </c>
      <c r="G22" s="87" t="s">
        <v>16</v>
      </c>
      <c r="H22" s="88">
        <v>44568</v>
      </c>
      <c r="I22" s="21"/>
      <c r="J22" s="22"/>
      <c r="K22" s="142" t="s">
        <v>396</v>
      </c>
    </row>
    <row r="23" spans="1:11" ht="22.5" customHeight="1">
      <c r="A23" s="85">
        <v>674097</v>
      </c>
      <c r="B23" s="86" t="s">
        <v>440</v>
      </c>
      <c r="C23" s="86" t="s">
        <v>269</v>
      </c>
      <c r="D23" s="87" t="s">
        <v>56</v>
      </c>
      <c r="E23" s="87" t="s">
        <v>57</v>
      </c>
      <c r="F23" s="87" t="s">
        <v>147</v>
      </c>
      <c r="G23" s="87" t="s">
        <v>16</v>
      </c>
      <c r="H23" s="88">
        <v>44568</v>
      </c>
      <c r="I23" s="21"/>
      <c r="J23" s="22"/>
      <c r="K23" s="142" t="s">
        <v>441</v>
      </c>
    </row>
    <row r="24" spans="1:11" ht="21.75" customHeight="1">
      <c r="A24" s="85">
        <v>324355</v>
      </c>
      <c r="B24" s="86" t="s">
        <v>54</v>
      </c>
      <c r="C24" s="86" t="s">
        <v>55</v>
      </c>
      <c r="D24" s="87" t="s">
        <v>933</v>
      </c>
      <c r="E24" s="87" t="s">
        <v>57</v>
      </c>
      <c r="F24" s="87" t="s">
        <v>28</v>
      </c>
      <c r="G24" s="87" t="s">
        <v>16</v>
      </c>
      <c r="H24" s="88">
        <v>44538</v>
      </c>
      <c r="I24" s="21"/>
      <c r="J24" s="22"/>
      <c r="K24" s="123" t="s">
        <v>58</v>
      </c>
    </row>
    <row r="25" spans="1:11" ht="22.5" customHeight="1">
      <c r="A25" s="85">
        <v>6714751</v>
      </c>
      <c r="B25" s="86" t="s">
        <v>446</v>
      </c>
      <c r="C25" s="86" t="s">
        <v>191</v>
      </c>
      <c r="D25" s="87" t="s">
        <v>447</v>
      </c>
      <c r="E25" s="87" t="s">
        <v>57</v>
      </c>
      <c r="F25" s="87" t="s">
        <v>34</v>
      </c>
      <c r="G25" s="87" t="s">
        <v>16</v>
      </c>
      <c r="H25" s="88">
        <v>44568</v>
      </c>
      <c r="I25" s="21"/>
      <c r="J25" s="22"/>
      <c r="K25" s="142" t="s">
        <v>448</v>
      </c>
    </row>
    <row r="26" spans="1:11" ht="22.5" customHeight="1">
      <c r="A26" s="85">
        <v>6714040</v>
      </c>
      <c r="B26" s="86" t="s">
        <v>671</v>
      </c>
      <c r="C26" s="86" t="s">
        <v>155</v>
      </c>
      <c r="D26" s="87" t="s">
        <v>672</v>
      </c>
      <c r="E26" s="87" t="s">
        <v>57</v>
      </c>
      <c r="F26" s="87" t="s">
        <v>28</v>
      </c>
      <c r="G26" s="87" t="s">
        <v>16</v>
      </c>
      <c r="H26" s="88">
        <v>44568</v>
      </c>
      <c r="I26" s="21"/>
      <c r="J26" s="22"/>
      <c r="K26" s="142" t="s">
        <v>673</v>
      </c>
    </row>
    <row r="27" spans="1:11" ht="22.5" customHeight="1">
      <c r="A27" s="85">
        <v>6717430</v>
      </c>
      <c r="B27" s="86" t="s">
        <v>800</v>
      </c>
      <c r="C27" s="86" t="s">
        <v>530</v>
      </c>
      <c r="D27" s="87" t="s">
        <v>801</v>
      </c>
      <c r="E27" s="87" t="s">
        <v>57</v>
      </c>
      <c r="F27" s="87" t="s">
        <v>34</v>
      </c>
      <c r="G27" s="87" t="s">
        <v>16</v>
      </c>
      <c r="H27" s="88">
        <v>44568</v>
      </c>
      <c r="I27" s="21"/>
      <c r="J27" s="22"/>
      <c r="K27" s="142" t="s">
        <v>802</v>
      </c>
    </row>
    <row r="28" spans="1:11" ht="22.5" customHeight="1">
      <c r="A28" s="44">
        <v>8811261</v>
      </c>
      <c r="B28" s="44" t="s">
        <v>723</v>
      </c>
      <c r="C28" s="41" t="s">
        <v>724</v>
      </c>
      <c r="D28" s="41" t="s">
        <v>725</v>
      </c>
      <c r="E28" s="41" t="s">
        <v>726</v>
      </c>
      <c r="F28" s="41" t="s">
        <v>28</v>
      </c>
      <c r="G28" s="41" t="s">
        <v>16</v>
      </c>
      <c r="H28" s="46">
        <v>44694</v>
      </c>
      <c r="I28" s="21"/>
      <c r="J28" s="22"/>
      <c r="K28" s="51" t="s">
        <v>727</v>
      </c>
    </row>
    <row r="29" spans="1:11" ht="22.5" customHeight="1">
      <c r="A29" s="44">
        <v>881963</v>
      </c>
      <c r="B29" s="44" t="s">
        <v>851</v>
      </c>
      <c r="C29" s="41" t="s">
        <v>852</v>
      </c>
      <c r="D29" s="41" t="s">
        <v>853</v>
      </c>
      <c r="E29" s="41" t="s">
        <v>726</v>
      </c>
      <c r="F29" s="41" t="s">
        <v>117</v>
      </c>
      <c r="G29" s="41" t="s">
        <v>16</v>
      </c>
      <c r="H29" s="46">
        <v>44862</v>
      </c>
      <c r="I29" s="21"/>
      <c r="J29" s="22"/>
      <c r="K29" s="51" t="s">
        <v>854</v>
      </c>
    </row>
    <row r="30" spans="1:11" ht="22.5" customHeight="1">
      <c r="A30" s="44">
        <v>885898</v>
      </c>
      <c r="B30" s="44" t="s">
        <v>855</v>
      </c>
      <c r="C30" s="41" t="s">
        <v>856</v>
      </c>
      <c r="D30" s="41" t="s">
        <v>853</v>
      </c>
      <c r="E30" s="41" t="s">
        <v>726</v>
      </c>
      <c r="F30" s="41" t="s">
        <v>47</v>
      </c>
      <c r="G30" s="41" t="s">
        <v>16</v>
      </c>
      <c r="H30" s="46">
        <v>44862</v>
      </c>
      <c r="I30" s="21"/>
      <c r="J30" s="22"/>
      <c r="K30" s="51" t="s">
        <v>857</v>
      </c>
    </row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hyperlinks>
    <hyperlink ref="K4" r:id="rId1" xr:uid="{00000000-0004-0000-0700-000000000000}"/>
    <hyperlink ref="K5" r:id="rId2" xr:uid="{00000000-0004-0000-0700-000001000000}"/>
  </hyperlinks>
  <pageMargins left="0.7" right="0.7" top="0.75" bottom="0.75" header="0" footer="0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D999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5933922</v>
      </c>
      <c r="B2" s="3" t="s">
        <v>149</v>
      </c>
      <c r="C2" s="3" t="s">
        <v>150</v>
      </c>
      <c r="D2" s="4" t="s">
        <v>151</v>
      </c>
      <c r="E2" s="4" t="s">
        <v>152</v>
      </c>
      <c r="F2" s="4" t="s">
        <v>107</v>
      </c>
      <c r="G2" s="4" t="s">
        <v>16</v>
      </c>
      <c r="H2" s="6">
        <v>44116</v>
      </c>
      <c r="I2" s="7"/>
      <c r="J2" s="8"/>
      <c r="K2" s="10" t="s">
        <v>153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5937634</v>
      </c>
      <c r="B3" s="3" t="s">
        <v>283</v>
      </c>
      <c r="C3" s="3" t="s">
        <v>284</v>
      </c>
      <c r="D3" s="4" t="s">
        <v>945</v>
      </c>
      <c r="E3" s="4" t="s">
        <v>152</v>
      </c>
      <c r="F3" s="4" t="s">
        <v>138</v>
      </c>
      <c r="G3" s="4" t="s">
        <v>16</v>
      </c>
      <c r="H3" s="6">
        <v>44215</v>
      </c>
      <c r="I3" s="7"/>
      <c r="J3" s="8"/>
      <c r="K3" s="10" t="s">
        <v>286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5940253</v>
      </c>
      <c r="B4" s="3" t="s">
        <v>497</v>
      </c>
      <c r="C4" s="3" t="s">
        <v>174</v>
      </c>
      <c r="D4" s="4" t="s">
        <v>498</v>
      </c>
      <c r="E4" s="4" t="s">
        <v>152</v>
      </c>
      <c r="F4" s="4" t="s">
        <v>34</v>
      </c>
      <c r="G4" s="4" t="s">
        <v>16</v>
      </c>
      <c r="H4" s="6">
        <v>44200</v>
      </c>
      <c r="I4" s="6" t="s">
        <v>35</v>
      </c>
      <c r="J4" s="12">
        <v>44850</v>
      </c>
      <c r="K4" s="33" t="s">
        <v>499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220">
        <v>5913537</v>
      </c>
      <c r="B5" s="222" t="s">
        <v>506</v>
      </c>
      <c r="C5" s="222" t="s">
        <v>135</v>
      </c>
      <c r="D5" s="222" t="s">
        <v>507</v>
      </c>
      <c r="E5" s="222" t="s">
        <v>152</v>
      </c>
      <c r="F5" s="222" t="s">
        <v>47</v>
      </c>
      <c r="G5" s="222" t="s">
        <v>16</v>
      </c>
      <c r="H5" s="39"/>
      <c r="I5" s="7"/>
      <c r="J5" s="8"/>
      <c r="K5" s="228" t="s">
        <v>508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220">
        <v>5976900</v>
      </c>
      <c r="B6" s="222" t="s">
        <v>506</v>
      </c>
      <c r="C6" s="222" t="s">
        <v>509</v>
      </c>
      <c r="D6" s="222" t="s">
        <v>510</v>
      </c>
      <c r="E6" s="222" t="s">
        <v>152</v>
      </c>
      <c r="F6" s="222" t="s">
        <v>47</v>
      </c>
      <c r="G6" s="222" t="s">
        <v>16</v>
      </c>
      <c r="H6" s="39"/>
      <c r="I6" s="7"/>
      <c r="J6" s="8"/>
      <c r="K6" s="228" t="s">
        <v>511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2">
        <v>5935082</v>
      </c>
      <c r="B7" s="3" t="s">
        <v>576</v>
      </c>
      <c r="C7" s="3" t="s">
        <v>577</v>
      </c>
      <c r="D7" s="4" t="s">
        <v>578</v>
      </c>
      <c r="E7" s="4" t="s">
        <v>152</v>
      </c>
      <c r="F7" s="4" t="s">
        <v>395</v>
      </c>
      <c r="G7" s="4" t="s">
        <v>16</v>
      </c>
      <c r="H7" s="6">
        <v>44215</v>
      </c>
      <c r="I7" s="7"/>
      <c r="J7" s="8"/>
      <c r="K7" s="10" t="s">
        <v>579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>
      <c r="A8" s="2">
        <v>5956687</v>
      </c>
      <c r="B8" s="3" t="s">
        <v>687</v>
      </c>
      <c r="C8" s="3" t="s">
        <v>260</v>
      </c>
      <c r="D8" s="4" t="s">
        <v>688</v>
      </c>
      <c r="E8" s="4" t="s">
        <v>152</v>
      </c>
      <c r="F8" s="4" t="s">
        <v>47</v>
      </c>
      <c r="G8" s="4" t="s">
        <v>16</v>
      </c>
      <c r="H8" s="6">
        <v>44215</v>
      </c>
      <c r="I8" s="7"/>
      <c r="J8" s="8"/>
      <c r="K8" s="10" t="s">
        <v>689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21.75" customHeight="1">
      <c r="A9" s="2">
        <v>5914712</v>
      </c>
      <c r="B9" s="3" t="s">
        <v>736</v>
      </c>
      <c r="C9" s="3" t="s">
        <v>184</v>
      </c>
      <c r="D9" s="4" t="s">
        <v>934</v>
      </c>
      <c r="E9" s="4" t="s">
        <v>152</v>
      </c>
      <c r="F9" s="4" t="s">
        <v>34</v>
      </c>
      <c r="G9" s="4" t="s">
        <v>16</v>
      </c>
      <c r="H9" s="6">
        <v>44113</v>
      </c>
      <c r="I9" s="7" t="s">
        <v>35</v>
      </c>
      <c r="J9" s="8">
        <v>44485</v>
      </c>
      <c r="K9" s="10" t="s">
        <v>737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1.75" customHeight="1">
      <c r="A10" s="2">
        <v>5987041</v>
      </c>
      <c r="B10" s="3" t="s">
        <v>749</v>
      </c>
      <c r="C10" s="3" t="s">
        <v>750</v>
      </c>
      <c r="D10" s="4" t="s">
        <v>751</v>
      </c>
      <c r="E10" s="4" t="s">
        <v>152</v>
      </c>
      <c r="F10" s="4" t="s">
        <v>47</v>
      </c>
      <c r="G10" s="4" t="s">
        <v>16</v>
      </c>
      <c r="H10" s="6">
        <v>44215</v>
      </c>
      <c r="I10" s="7"/>
      <c r="J10" s="8"/>
      <c r="K10" s="10" t="s">
        <v>752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1.75" customHeight="1">
      <c r="A11" s="2">
        <v>6223355</v>
      </c>
      <c r="B11" s="3" t="s">
        <v>779</v>
      </c>
      <c r="C11" s="3" t="s">
        <v>780</v>
      </c>
      <c r="D11" s="4" t="s">
        <v>781</v>
      </c>
      <c r="E11" s="4" t="s">
        <v>152</v>
      </c>
      <c r="F11" s="4" t="s">
        <v>28</v>
      </c>
      <c r="G11" s="4" t="s">
        <v>16</v>
      </c>
      <c r="H11" s="6">
        <v>44215</v>
      </c>
      <c r="I11" s="7"/>
      <c r="J11" s="8"/>
      <c r="K11" s="10" t="s">
        <v>782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K4" r:id="rId1" xr:uid="{00000000-0004-0000-4600-000000000000}"/>
    <hyperlink ref="K5" r:id="rId2" xr:uid="{00000000-0004-0000-4600-000001000000}"/>
    <hyperlink ref="K6" r:id="rId3" xr:uid="{00000000-0004-0000-4600-000002000000}"/>
    <hyperlink ref="K11" r:id="rId4" xr:uid="{00000000-0004-0000-4600-000003000000}"/>
  </hyperlinks>
  <pageMargins left="0.7" right="0.7" top="0.75" bottom="0.75" header="0" footer="0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D978"/>
  <sheetViews>
    <sheetView workbookViewId="0"/>
  </sheetViews>
  <sheetFormatPr baseColWidth="10" defaultColWidth="11.1640625" defaultRowHeight="15" customHeight="1"/>
  <cols>
    <col min="1" max="1" width="13.5" customWidth="1"/>
    <col min="2" max="2" width="15.33203125" customWidth="1"/>
    <col min="3" max="3" width="11" customWidth="1"/>
    <col min="4" max="4" width="16.5" customWidth="1"/>
    <col min="5" max="5" width="10.83203125" customWidth="1"/>
    <col min="6" max="6" width="19.33203125" customWidth="1"/>
    <col min="7" max="7" width="47" customWidth="1"/>
    <col min="8" max="8" width="22.5" customWidth="1"/>
    <col min="9" max="9" width="46.1640625" customWidth="1"/>
    <col min="10" max="10" width="22.5" customWidth="1"/>
    <col min="11" max="11" width="23.8320312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2.5" customHeight="1">
      <c r="A2" s="56">
        <v>8014836</v>
      </c>
      <c r="B2" s="2" t="s">
        <v>704</v>
      </c>
      <c r="C2" s="4" t="s">
        <v>705</v>
      </c>
      <c r="D2" s="4" t="s">
        <v>706</v>
      </c>
      <c r="E2" s="4" t="s">
        <v>477</v>
      </c>
      <c r="F2" s="4" t="s">
        <v>28</v>
      </c>
      <c r="G2" s="4" t="s">
        <v>16</v>
      </c>
      <c r="H2" s="6">
        <v>44215</v>
      </c>
      <c r="I2" s="7"/>
      <c r="J2" s="7"/>
      <c r="K2" s="19" t="s">
        <v>707</v>
      </c>
      <c r="L2" s="9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2.5" customHeight="1">
      <c r="A3" s="56">
        <v>7715653</v>
      </c>
      <c r="B3" s="2" t="s">
        <v>475</v>
      </c>
      <c r="C3" s="4" t="s">
        <v>155</v>
      </c>
      <c r="D3" s="4" t="s">
        <v>476</v>
      </c>
      <c r="E3" s="4" t="s">
        <v>477</v>
      </c>
      <c r="F3" s="4" t="s">
        <v>28</v>
      </c>
      <c r="G3" s="4" t="s">
        <v>16</v>
      </c>
      <c r="H3" s="6">
        <v>44538</v>
      </c>
      <c r="I3" s="17" t="s">
        <v>35</v>
      </c>
      <c r="J3" s="17">
        <v>44748</v>
      </c>
      <c r="K3" s="19" t="s">
        <v>478</v>
      </c>
      <c r="L3" s="9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pageMargins left="0.7" right="0.7" top="0.75" bottom="0.75" header="0" footer="0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0.8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D998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20">
        <v>6214286</v>
      </c>
      <c r="B2" s="222" t="s">
        <v>222</v>
      </c>
      <c r="C2" s="222" t="s">
        <v>223</v>
      </c>
      <c r="D2" s="222" t="s">
        <v>224</v>
      </c>
      <c r="E2" s="222" t="s">
        <v>225</v>
      </c>
      <c r="F2" s="229" t="s">
        <v>15</v>
      </c>
      <c r="G2" s="222" t="s">
        <v>16</v>
      </c>
      <c r="H2" s="39"/>
      <c r="I2" s="39"/>
      <c r="J2" s="8"/>
      <c r="K2" s="228" t="s">
        <v>226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6210966</v>
      </c>
      <c r="B3" s="3" t="s">
        <v>300</v>
      </c>
      <c r="C3" s="3" t="s">
        <v>269</v>
      </c>
      <c r="D3" s="4" t="s">
        <v>301</v>
      </c>
      <c r="E3" s="4" t="s">
        <v>225</v>
      </c>
      <c r="F3" s="4" t="s">
        <v>117</v>
      </c>
      <c r="G3" s="4" t="s">
        <v>16</v>
      </c>
      <c r="H3" s="6">
        <v>44215</v>
      </c>
      <c r="I3" s="7"/>
      <c r="J3" s="8"/>
      <c r="K3" s="10" t="s">
        <v>302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6221079</v>
      </c>
      <c r="B4" s="3" t="s">
        <v>187</v>
      </c>
      <c r="C4" s="3" t="s">
        <v>164</v>
      </c>
      <c r="D4" s="4" t="s">
        <v>188</v>
      </c>
      <c r="E4" s="4" t="s">
        <v>225</v>
      </c>
      <c r="F4" s="4" t="s">
        <v>28</v>
      </c>
      <c r="G4" s="4" t="s">
        <v>16</v>
      </c>
      <c r="H4" s="6">
        <v>44116</v>
      </c>
      <c r="I4" s="7"/>
      <c r="J4" s="8"/>
      <c r="K4" s="10" t="s">
        <v>189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K2" r:id="rId1" xr:uid="{00000000-0004-0000-4900-000000000000}"/>
  </hyperlinks>
  <pageMargins left="0.7" right="0.7" top="0.75" bottom="0.75" header="0" footer="0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49.33203125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581072</v>
      </c>
      <c r="B2" s="3" t="s">
        <v>452</v>
      </c>
      <c r="C2" s="3" t="s">
        <v>453</v>
      </c>
      <c r="D2" s="4" t="s">
        <v>946</v>
      </c>
      <c r="E2" s="4" t="s">
        <v>455</v>
      </c>
      <c r="F2" s="4" t="s">
        <v>107</v>
      </c>
      <c r="G2" s="4" t="s">
        <v>16</v>
      </c>
      <c r="H2" s="6">
        <v>44236</v>
      </c>
      <c r="I2" s="7"/>
      <c r="J2" s="48"/>
      <c r="K2" s="10" t="s">
        <v>456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0.6640625" customWidth="1"/>
    <col min="4" max="4" width="32.5" customWidth="1"/>
    <col min="5" max="5" width="10.83203125" customWidth="1"/>
    <col min="6" max="6" width="27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22.3320312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2.5" customHeight="1">
      <c r="A2" s="14">
        <v>672239</v>
      </c>
      <c r="B2" s="15" t="s">
        <v>393</v>
      </c>
      <c r="C2" s="15" t="s">
        <v>394</v>
      </c>
      <c r="D2" s="16" t="s">
        <v>947</v>
      </c>
      <c r="E2" s="16" t="s">
        <v>57</v>
      </c>
      <c r="F2" s="16" t="s">
        <v>395</v>
      </c>
      <c r="G2" s="16" t="s">
        <v>16</v>
      </c>
      <c r="H2" s="17">
        <v>44568</v>
      </c>
      <c r="I2" s="7"/>
      <c r="J2" s="8"/>
      <c r="K2" s="18" t="s">
        <v>396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22.5" customHeight="1">
      <c r="A3" s="14">
        <v>674097</v>
      </c>
      <c r="B3" s="15" t="s">
        <v>440</v>
      </c>
      <c r="C3" s="15" t="s">
        <v>269</v>
      </c>
      <c r="D3" s="16" t="s">
        <v>947</v>
      </c>
      <c r="E3" s="16" t="s">
        <v>57</v>
      </c>
      <c r="F3" s="16" t="s">
        <v>147</v>
      </c>
      <c r="G3" s="16" t="s">
        <v>16</v>
      </c>
      <c r="H3" s="17">
        <v>44568</v>
      </c>
      <c r="I3" s="7"/>
      <c r="J3" s="8"/>
      <c r="K3" s="18" t="s">
        <v>441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22.5" customHeight="1">
      <c r="A4" s="14">
        <v>6714751</v>
      </c>
      <c r="B4" s="15" t="s">
        <v>446</v>
      </c>
      <c r="C4" s="15" t="s">
        <v>191</v>
      </c>
      <c r="D4" s="16" t="s">
        <v>447</v>
      </c>
      <c r="E4" s="16" t="s">
        <v>57</v>
      </c>
      <c r="F4" s="16" t="s">
        <v>34</v>
      </c>
      <c r="G4" s="16" t="s">
        <v>16</v>
      </c>
      <c r="H4" s="17">
        <v>44568</v>
      </c>
      <c r="I4" s="7"/>
      <c r="J4" s="8"/>
      <c r="K4" s="18" t="s">
        <v>448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22.5" customHeight="1">
      <c r="A5" s="14">
        <v>6714040</v>
      </c>
      <c r="B5" s="15" t="s">
        <v>671</v>
      </c>
      <c r="C5" s="15" t="s">
        <v>155</v>
      </c>
      <c r="D5" s="16" t="s">
        <v>672</v>
      </c>
      <c r="E5" s="16" t="s">
        <v>57</v>
      </c>
      <c r="F5" s="16" t="s">
        <v>28</v>
      </c>
      <c r="G5" s="16" t="s">
        <v>16</v>
      </c>
      <c r="H5" s="17">
        <v>44568</v>
      </c>
      <c r="I5" s="7"/>
      <c r="J5" s="8"/>
      <c r="K5" s="18" t="s">
        <v>673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22.5" customHeight="1">
      <c r="A6" s="14">
        <v>6717430</v>
      </c>
      <c r="B6" s="15" t="s">
        <v>800</v>
      </c>
      <c r="C6" s="15" t="s">
        <v>530</v>
      </c>
      <c r="D6" s="16" t="s">
        <v>801</v>
      </c>
      <c r="E6" s="16" t="s">
        <v>57</v>
      </c>
      <c r="F6" s="16" t="s">
        <v>34</v>
      </c>
      <c r="G6" s="16" t="s">
        <v>16</v>
      </c>
      <c r="H6" s="17">
        <v>44568</v>
      </c>
      <c r="I6" s="7"/>
      <c r="J6" s="8"/>
      <c r="K6" s="18" t="s">
        <v>802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2.5" customHeight="1">
      <c r="A7" s="14">
        <v>324355</v>
      </c>
      <c r="B7" s="15" t="s">
        <v>54</v>
      </c>
      <c r="C7" s="15" t="s">
        <v>55</v>
      </c>
      <c r="D7" s="16" t="s">
        <v>933</v>
      </c>
      <c r="E7" s="16" t="s">
        <v>57</v>
      </c>
      <c r="F7" s="16" t="s">
        <v>28</v>
      </c>
      <c r="G7" s="16" t="s">
        <v>16</v>
      </c>
      <c r="H7" s="17">
        <v>44538</v>
      </c>
      <c r="I7" s="7"/>
      <c r="J7" s="8"/>
      <c r="K7" s="18" t="s">
        <v>58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5.7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</row>
    <row r="9" spans="1:30" ht="15.75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</row>
    <row r="10" spans="1:30" ht="15.75" customHeight="1"/>
    <row r="11" spans="1:30" ht="15.75" customHeight="1"/>
    <row r="12" spans="1:30" ht="15.75" customHeight="1"/>
    <row r="13" spans="1:30" ht="15.75" customHeight="1">
      <c r="B13" s="230"/>
    </row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93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5.1640625" customWidth="1"/>
  </cols>
  <sheetData>
    <row r="1" spans="1:1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10</v>
      </c>
    </row>
    <row r="2" spans="1:11" ht="21.75" customHeight="1">
      <c r="A2" s="111">
        <v>210065</v>
      </c>
      <c r="B2" s="112" t="s">
        <v>658</v>
      </c>
      <c r="C2" s="112" t="s">
        <v>65</v>
      </c>
      <c r="D2" s="113" t="s">
        <v>659</v>
      </c>
      <c r="E2" s="113" t="s">
        <v>660</v>
      </c>
      <c r="F2" s="113" t="s">
        <v>15</v>
      </c>
      <c r="G2" s="113" t="s">
        <v>16</v>
      </c>
      <c r="H2" s="114">
        <v>44215</v>
      </c>
      <c r="I2" s="121"/>
      <c r="J2" s="122"/>
      <c r="K2" s="116" t="s">
        <v>661</v>
      </c>
    </row>
    <row r="3" spans="1:11" ht="21.75" customHeight="1">
      <c r="A3" s="44">
        <v>5933922</v>
      </c>
      <c r="B3" s="45" t="s">
        <v>149</v>
      </c>
      <c r="C3" s="45" t="s">
        <v>150</v>
      </c>
      <c r="D3" s="41" t="s">
        <v>151</v>
      </c>
      <c r="E3" s="41" t="s">
        <v>152</v>
      </c>
      <c r="F3" s="41" t="s">
        <v>107</v>
      </c>
      <c r="G3" s="41" t="s">
        <v>16</v>
      </c>
      <c r="H3" s="46">
        <v>44116</v>
      </c>
      <c r="I3" s="21"/>
      <c r="J3" s="22"/>
      <c r="K3" s="47" t="s">
        <v>153</v>
      </c>
    </row>
    <row r="4" spans="1:11" ht="21.75" customHeight="1">
      <c r="A4" s="44">
        <v>5937634</v>
      </c>
      <c r="B4" s="45" t="s">
        <v>283</v>
      </c>
      <c r="C4" s="45" t="s">
        <v>284</v>
      </c>
      <c r="D4" s="41" t="s">
        <v>285</v>
      </c>
      <c r="E4" s="41" t="s">
        <v>152</v>
      </c>
      <c r="F4" s="41" t="s">
        <v>138</v>
      </c>
      <c r="G4" s="41" t="s">
        <v>16</v>
      </c>
      <c r="H4" s="46">
        <v>44215</v>
      </c>
      <c r="I4" s="21"/>
      <c r="J4" s="22"/>
      <c r="K4" s="47" t="s">
        <v>286</v>
      </c>
    </row>
    <row r="5" spans="1:11" ht="21.75" customHeight="1">
      <c r="A5" s="44">
        <v>5940253</v>
      </c>
      <c r="B5" s="45" t="s">
        <v>497</v>
      </c>
      <c r="C5" s="45" t="s">
        <v>174</v>
      </c>
      <c r="D5" s="41" t="s">
        <v>498</v>
      </c>
      <c r="E5" s="41" t="s">
        <v>152</v>
      </c>
      <c r="F5" s="41" t="s">
        <v>34</v>
      </c>
      <c r="G5" s="41" t="s">
        <v>16</v>
      </c>
      <c r="H5" s="46">
        <v>44200</v>
      </c>
      <c r="I5" s="46" t="s">
        <v>35</v>
      </c>
      <c r="J5" s="143">
        <v>44850</v>
      </c>
      <c r="K5" s="55" t="s">
        <v>499</v>
      </c>
    </row>
    <row r="6" spans="1:11" ht="21.75" customHeight="1">
      <c r="A6" s="99">
        <v>5913537</v>
      </c>
      <c r="B6" s="38" t="s">
        <v>506</v>
      </c>
      <c r="C6" s="38" t="s">
        <v>135</v>
      </c>
      <c r="D6" s="38" t="s">
        <v>507</v>
      </c>
      <c r="E6" s="38" t="s">
        <v>152</v>
      </c>
      <c r="F6" s="38" t="s">
        <v>47</v>
      </c>
      <c r="G6" s="38" t="s">
        <v>16</v>
      </c>
      <c r="H6" s="91"/>
      <c r="I6" s="21"/>
      <c r="J6" s="22"/>
      <c r="K6" s="104" t="s">
        <v>508</v>
      </c>
    </row>
    <row r="7" spans="1:11" ht="21.75" customHeight="1">
      <c r="A7" s="99">
        <v>5976900</v>
      </c>
      <c r="B7" s="38" t="s">
        <v>506</v>
      </c>
      <c r="C7" s="38" t="s">
        <v>509</v>
      </c>
      <c r="D7" s="38" t="s">
        <v>510</v>
      </c>
      <c r="E7" s="38" t="s">
        <v>152</v>
      </c>
      <c r="F7" s="38" t="s">
        <v>47</v>
      </c>
      <c r="G7" s="38" t="s">
        <v>16</v>
      </c>
      <c r="H7" s="91"/>
      <c r="I7" s="21"/>
      <c r="J7" s="22"/>
      <c r="K7" s="104" t="s">
        <v>511</v>
      </c>
    </row>
    <row r="8" spans="1:11" ht="21.75" customHeight="1">
      <c r="A8" s="44">
        <v>5935082</v>
      </c>
      <c r="B8" s="45" t="s">
        <v>576</v>
      </c>
      <c r="C8" s="45" t="s">
        <v>577</v>
      </c>
      <c r="D8" s="41" t="s">
        <v>578</v>
      </c>
      <c r="E8" s="41" t="s">
        <v>152</v>
      </c>
      <c r="F8" s="41" t="s">
        <v>395</v>
      </c>
      <c r="G8" s="41" t="s">
        <v>16</v>
      </c>
      <c r="H8" s="46">
        <v>44215</v>
      </c>
      <c r="I8" s="21"/>
      <c r="J8" s="22"/>
      <c r="K8" s="47" t="s">
        <v>579</v>
      </c>
    </row>
    <row r="9" spans="1:11" ht="21.75" customHeight="1">
      <c r="A9" s="44">
        <v>5956687</v>
      </c>
      <c r="B9" s="45" t="s">
        <v>687</v>
      </c>
      <c r="C9" s="45" t="s">
        <v>260</v>
      </c>
      <c r="D9" s="41" t="s">
        <v>688</v>
      </c>
      <c r="E9" s="41" t="s">
        <v>152</v>
      </c>
      <c r="F9" s="41" t="s">
        <v>28</v>
      </c>
      <c r="G9" s="41" t="s">
        <v>16</v>
      </c>
      <c r="H9" s="46">
        <v>44215</v>
      </c>
      <c r="I9" s="21"/>
      <c r="J9" s="22"/>
      <c r="K9" s="47" t="s">
        <v>689</v>
      </c>
    </row>
    <row r="10" spans="1:11" ht="21.75" customHeight="1">
      <c r="A10" s="44">
        <v>5914712</v>
      </c>
      <c r="B10" s="45" t="s">
        <v>736</v>
      </c>
      <c r="C10" s="45" t="s">
        <v>184</v>
      </c>
      <c r="D10" s="41" t="s">
        <v>934</v>
      </c>
      <c r="E10" s="41" t="s">
        <v>152</v>
      </c>
      <c r="F10" s="41" t="s">
        <v>34</v>
      </c>
      <c r="G10" s="41" t="s">
        <v>16</v>
      </c>
      <c r="H10" s="46">
        <v>44113</v>
      </c>
      <c r="I10" s="46" t="s">
        <v>35</v>
      </c>
      <c r="J10" s="143">
        <v>44485</v>
      </c>
      <c r="K10" s="47" t="s">
        <v>737</v>
      </c>
    </row>
    <row r="11" spans="1:11" ht="21.75" customHeight="1">
      <c r="A11" s="99">
        <v>6223355</v>
      </c>
      <c r="B11" s="100" t="s">
        <v>779</v>
      </c>
      <c r="C11" s="100" t="s">
        <v>780</v>
      </c>
      <c r="D11" s="38" t="s">
        <v>781</v>
      </c>
      <c r="E11" s="38" t="s">
        <v>152</v>
      </c>
      <c r="F11" s="38" t="s">
        <v>28</v>
      </c>
      <c r="G11" s="38" t="s">
        <v>16</v>
      </c>
      <c r="H11" s="101">
        <v>44215</v>
      </c>
      <c r="I11" s="21"/>
      <c r="J11" s="22"/>
      <c r="K11" s="105" t="s">
        <v>782</v>
      </c>
    </row>
    <row r="12" spans="1:11" ht="21.75" customHeight="1">
      <c r="A12" s="44">
        <v>5987041</v>
      </c>
      <c r="B12" s="45" t="s">
        <v>749</v>
      </c>
      <c r="C12" s="45" t="s">
        <v>750</v>
      </c>
      <c r="D12" s="41" t="s">
        <v>751</v>
      </c>
      <c r="E12" s="41" t="s">
        <v>152</v>
      </c>
      <c r="F12" s="41" t="s">
        <v>47</v>
      </c>
      <c r="G12" s="41" t="s">
        <v>16</v>
      </c>
      <c r="H12" s="46">
        <v>44215</v>
      </c>
      <c r="I12" s="21"/>
      <c r="J12" s="22"/>
      <c r="K12" s="47" t="s">
        <v>752</v>
      </c>
    </row>
    <row r="13" spans="1:11" ht="21.75" customHeight="1">
      <c r="A13" s="85">
        <v>8014836</v>
      </c>
      <c r="B13" s="86" t="s">
        <v>704</v>
      </c>
      <c r="C13" s="86" t="s">
        <v>705</v>
      </c>
      <c r="D13" s="87" t="s">
        <v>706</v>
      </c>
      <c r="E13" s="87" t="s">
        <v>477</v>
      </c>
      <c r="F13" s="87" t="s">
        <v>28</v>
      </c>
      <c r="G13" s="87" t="s">
        <v>16</v>
      </c>
      <c r="H13" s="88">
        <v>44215</v>
      </c>
      <c r="I13" s="21"/>
      <c r="J13" s="22"/>
      <c r="K13" s="90" t="s">
        <v>707</v>
      </c>
    </row>
    <row r="14" spans="1:11" ht="22.5" customHeight="1">
      <c r="A14" s="85">
        <v>7715653</v>
      </c>
      <c r="B14" s="85" t="s">
        <v>475</v>
      </c>
      <c r="C14" s="87" t="s">
        <v>155</v>
      </c>
      <c r="D14" s="87" t="s">
        <v>476</v>
      </c>
      <c r="E14" s="87" t="s">
        <v>477</v>
      </c>
      <c r="F14" s="87" t="s">
        <v>28</v>
      </c>
      <c r="G14" s="87" t="s">
        <v>16</v>
      </c>
      <c r="H14" s="88">
        <v>44538</v>
      </c>
      <c r="I14" s="88" t="s">
        <v>35</v>
      </c>
      <c r="J14" s="140">
        <v>44748</v>
      </c>
      <c r="K14" s="142" t="s">
        <v>478</v>
      </c>
    </row>
    <row r="15" spans="1:11" ht="21.75" customHeight="1">
      <c r="A15" s="99">
        <v>6221079</v>
      </c>
      <c r="B15" s="100" t="s">
        <v>187</v>
      </c>
      <c r="C15" s="100" t="s">
        <v>164</v>
      </c>
      <c r="D15" s="38" t="s">
        <v>188</v>
      </c>
      <c r="E15" s="38" t="s">
        <v>225</v>
      </c>
      <c r="F15" s="38" t="s">
        <v>28</v>
      </c>
      <c r="G15" s="38" t="s">
        <v>16</v>
      </c>
      <c r="H15" s="101">
        <v>44116</v>
      </c>
      <c r="I15" s="21"/>
      <c r="J15" s="22"/>
      <c r="K15" s="107" t="s">
        <v>189</v>
      </c>
    </row>
    <row r="16" spans="1:11" ht="21.75" customHeight="1">
      <c r="A16" s="99">
        <v>6214286</v>
      </c>
      <c r="B16" s="38" t="s">
        <v>222</v>
      </c>
      <c r="C16" s="38" t="s">
        <v>223</v>
      </c>
      <c r="D16" s="38" t="s">
        <v>224</v>
      </c>
      <c r="E16" s="38" t="s">
        <v>225</v>
      </c>
      <c r="F16" s="144" t="s">
        <v>15</v>
      </c>
      <c r="G16" s="38" t="s">
        <v>16</v>
      </c>
      <c r="H16" s="91"/>
      <c r="I16" s="91"/>
      <c r="J16" s="22"/>
      <c r="K16" s="104" t="s">
        <v>226</v>
      </c>
    </row>
    <row r="17" spans="1:11" ht="21.75" customHeight="1">
      <c r="A17" s="99">
        <v>6210966</v>
      </c>
      <c r="B17" s="100" t="s">
        <v>300</v>
      </c>
      <c r="C17" s="100" t="s">
        <v>269</v>
      </c>
      <c r="D17" s="38" t="s">
        <v>301</v>
      </c>
      <c r="E17" s="38" t="s">
        <v>225</v>
      </c>
      <c r="F17" s="38" t="s">
        <v>117</v>
      </c>
      <c r="G17" s="38" t="s">
        <v>16</v>
      </c>
      <c r="H17" s="101">
        <v>44215</v>
      </c>
      <c r="I17" s="21"/>
      <c r="J17" s="22"/>
      <c r="K17" s="145" t="s">
        <v>302</v>
      </c>
    </row>
    <row r="18" spans="1:11" ht="21.75" customHeight="1">
      <c r="A18" s="85">
        <v>6218668</v>
      </c>
      <c r="B18" s="86" t="s">
        <v>479</v>
      </c>
      <c r="C18" s="86" t="s">
        <v>480</v>
      </c>
      <c r="D18" s="86" t="s">
        <v>481</v>
      </c>
      <c r="E18" s="86" t="s">
        <v>482</v>
      </c>
      <c r="F18" s="86" t="s">
        <v>34</v>
      </c>
      <c r="G18" s="87" t="s">
        <v>16</v>
      </c>
      <c r="H18" s="88">
        <v>43997</v>
      </c>
      <c r="I18" s="21"/>
      <c r="J18" s="22"/>
      <c r="K18" s="141" t="s">
        <v>483</v>
      </c>
    </row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hyperlinks>
    <hyperlink ref="K5" r:id="rId1" xr:uid="{00000000-0004-0000-0800-000000000000}"/>
    <hyperlink ref="K6" r:id="rId2" xr:uid="{00000000-0004-0000-0800-000001000000}"/>
    <hyperlink ref="K7" r:id="rId3" xr:uid="{00000000-0004-0000-0800-000002000000}"/>
    <hyperlink ref="K11" r:id="rId4" xr:uid="{00000000-0004-0000-0800-000003000000}"/>
    <hyperlink ref="K16" r:id="rId5" xr:uid="{00000000-0004-0000-0800-000004000000}"/>
  </hyperlinks>
  <pageMargins left="0.7" right="0.7" top="0.75" bottom="0.75" header="0" footer="0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AE1000"/>
  <sheetViews>
    <sheetView workbookViewId="0"/>
  </sheetViews>
  <sheetFormatPr baseColWidth="10" defaultColWidth="11.1640625" defaultRowHeight="15" customHeight="1"/>
  <cols>
    <col min="1" max="1" width="13.5" customWidth="1"/>
    <col min="2" max="3" width="10.83203125" customWidth="1"/>
    <col min="4" max="4" width="29.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18.1640625" customWidth="1"/>
    <col min="12" max="31" width="10.5" customWidth="1"/>
  </cols>
  <sheetData>
    <row r="1" spans="1:3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231" t="s">
        <v>10</v>
      </c>
    </row>
    <row r="2" spans="1:31" ht="21.75" customHeight="1">
      <c r="A2" s="14">
        <v>6933025</v>
      </c>
      <c r="B2" s="15" t="s">
        <v>49</v>
      </c>
      <c r="C2" s="15" t="s">
        <v>50</v>
      </c>
      <c r="D2" s="16" t="s">
        <v>51</v>
      </c>
      <c r="E2" s="16" t="s">
        <v>52</v>
      </c>
      <c r="F2" s="16" t="s">
        <v>34</v>
      </c>
      <c r="G2" s="16" t="s">
        <v>16</v>
      </c>
      <c r="H2" s="17">
        <v>44586</v>
      </c>
      <c r="I2" s="21"/>
      <c r="J2" s="22"/>
      <c r="K2" s="110" t="s">
        <v>948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2.5" customHeight="1">
      <c r="A3" s="56">
        <v>6947268</v>
      </c>
      <c r="B3" s="2" t="s">
        <v>256</v>
      </c>
      <c r="C3" s="4" t="s">
        <v>196</v>
      </c>
      <c r="D3" s="4" t="s">
        <v>257</v>
      </c>
      <c r="E3" s="4" t="s">
        <v>52</v>
      </c>
      <c r="F3" s="4" t="s">
        <v>15</v>
      </c>
      <c r="G3" s="4" t="s">
        <v>16</v>
      </c>
      <c r="H3" s="6">
        <v>44694</v>
      </c>
      <c r="I3" s="21"/>
      <c r="J3" s="22"/>
      <c r="K3" s="51" t="s">
        <v>258</v>
      </c>
      <c r="L3" s="9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5.75" customHeight="1"/>
    <row r="5" spans="1:31" ht="15.75" customHeight="1"/>
    <row r="6" spans="1:31" ht="15.75" customHeight="1"/>
    <row r="7" spans="1:31" ht="15.75" customHeight="1"/>
    <row r="8" spans="1:31" ht="15.75" customHeight="1"/>
    <row r="9" spans="1:31" ht="15.75" customHeight="1"/>
    <row r="10" spans="1:31" ht="15.75" customHeight="1"/>
    <row r="11" spans="1:31" ht="15.75" customHeight="1"/>
    <row r="12" spans="1:31" ht="15.75" customHeight="1"/>
    <row r="13" spans="1:31" ht="15.75" customHeight="1"/>
    <row r="14" spans="1:31" ht="15.75" customHeight="1"/>
    <row r="15" spans="1:31" ht="15.75" customHeight="1"/>
    <row r="16" spans="1:3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3" width="10.83203125" customWidth="1"/>
    <col min="4" max="4" width="20.1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24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>
      <c r="A2" s="232">
        <v>7011</v>
      </c>
      <c r="B2" s="60" t="s">
        <v>810</v>
      </c>
      <c r="C2" s="60" t="s">
        <v>343</v>
      </c>
      <c r="D2" s="60" t="s">
        <v>811</v>
      </c>
      <c r="E2" s="60" t="s">
        <v>812</v>
      </c>
      <c r="F2" s="60" t="s">
        <v>47</v>
      </c>
      <c r="G2" s="5" t="s">
        <v>16</v>
      </c>
      <c r="H2" s="118">
        <v>44862</v>
      </c>
      <c r="I2" s="119"/>
      <c r="J2" s="119"/>
      <c r="K2" s="120" t="s">
        <v>813</v>
      </c>
    </row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K999"/>
  <sheetViews>
    <sheetView workbookViewId="0"/>
  </sheetViews>
  <sheetFormatPr baseColWidth="10" defaultColWidth="11.1640625" defaultRowHeight="15" customHeight="1"/>
  <cols>
    <col min="1" max="1" width="13.5" customWidth="1"/>
    <col min="2" max="3" width="10.83203125" customWidth="1"/>
    <col min="4" max="4" width="21.832031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18.83203125" customWidth="1"/>
    <col min="12" max="30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paperSize="9"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7216505</v>
      </c>
      <c r="B2" s="3" t="s">
        <v>248</v>
      </c>
      <c r="C2" s="3" t="s">
        <v>249</v>
      </c>
      <c r="D2" s="4" t="s">
        <v>250</v>
      </c>
      <c r="E2" s="4" t="s">
        <v>40</v>
      </c>
      <c r="F2" s="4" t="s">
        <v>138</v>
      </c>
      <c r="G2" s="4" t="s">
        <v>16</v>
      </c>
      <c r="H2" s="6">
        <v>44453</v>
      </c>
      <c r="I2" s="7"/>
      <c r="J2" s="8"/>
      <c r="K2" s="10" t="s">
        <v>251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4934839</v>
      </c>
      <c r="B3" s="3" t="s">
        <v>503</v>
      </c>
      <c r="C3" s="3" t="s">
        <v>504</v>
      </c>
      <c r="D3" s="4" t="s">
        <v>250</v>
      </c>
      <c r="E3" s="4" t="s">
        <v>40</v>
      </c>
      <c r="F3" s="4" t="s">
        <v>171</v>
      </c>
      <c r="G3" s="4" t="s">
        <v>16</v>
      </c>
      <c r="H3" s="6">
        <v>44453</v>
      </c>
      <c r="I3" s="6" t="s">
        <v>35</v>
      </c>
      <c r="J3" s="12">
        <v>44485</v>
      </c>
      <c r="K3" s="10" t="s">
        <v>505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725599</v>
      </c>
      <c r="B4" s="3" t="s">
        <v>518</v>
      </c>
      <c r="C4" s="3" t="s">
        <v>494</v>
      </c>
      <c r="D4" s="4" t="s">
        <v>519</v>
      </c>
      <c r="E4" s="4" t="s">
        <v>40</v>
      </c>
      <c r="F4" s="4" t="s">
        <v>404</v>
      </c>
      <c r="G4" s="4" t="s">
        <v>16</v>
      </c>
      <c r="H4" s="6">
        <v>44453</v>
      </c>
      <c r="I4" s="7"/>
      <c r="J4" s="8"/>
      <c r="K4" s="10" t="s">
        <v>520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1.75" customHeight="1">
      <c r="A5" s="2">
        <v>722947</v>
      </c>
      <c r="B5" s="3" t="s">
        <v>738</v>
      </c>
      <c r="C5" s="3" t="s">
        <v>705</v>
      </c>
      <c r="D5" s="4" t="s">
        <v>356</v>
      </c>
      <c r="E5" s="4" t="s">
        <v>40</v>
      </c>
      <c r="F5" s="4" t="s">
        <v>34</v>
      </c>
      <c r="G5" s="4" t="s">
        <v>16</v>
      </c>
      <c r="H5" s="6">
        <v>44453</v>
      </c>
      <c r="I5" s="7"/>
      <c r="J5" s="8"/>
      <c r="K5" s="10" t="s">
        <v>739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1.75" customHeight="1">
      <c r="A6" s="2">
        <v>7217175</v>
      </c>
      <c r="B6" s="3" t="s">
        <v>756</v>
      </c>
      <c r="C6" s="3" t="s">
        <v>463</v>
      </c>
      <c r="D6" s="4" t="s">
        <v>757</v>
      </c>
      <c r="E6" s="4" t="s">
        <v>40</v>
      </c>
      <c r="F6" s="4" t="s">
        <v>138</v>
      </c>
      <c r="G6" s="4" t="s">
        <v>16</v>
      </c>
      <c r="H6" s="6">
        <v>44453</v>
      </c>
      <c r="I6" s="7"/>
      <c r="J6" s="8"/>
      <c r="K6" s="10" t="s">
        <v>758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1.75" customHeight="1">
      <c r="A7" s="2">
        <v>7213724</v>
      </c>
      <c r="B7" s="3" t="s">
        <v>37</v>
      </c>
      <c r="C7" s="3" t="s">
        <v>38</v>
      </c>
      <c r="D7" s="4" t="s">
        <v>39</v>
      </c>
      <c r="E7" s="4" t="s">
        <v>40</v>
      </c>
      <c r="F7" s="4" t="s">
        <v>15</v>
      </c>
      <c r="G7" s="4" t="s">
        <v>16</v>
      </c>
      <c r="H7" s="6">
        <v>44453</v>
      </c>
      <c r="I7" s="7"/>
      <c r="J7" s="8"/>
      <c r="K7" s="10" t="s">
        <v>42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>
      <c r="A8" s="2">
        <v>7216309</v>
      </c>
      <c r="B8" s="3" t="s">
        <v>354</v>
      </c>
      <c r="C8" s="3" t="s">
        <v>355</v>
      </c>
      <c r="D8" s="4" t="s">
        <v>356</v>
      </c>
      <c r="E8" s="4" t="s">
        <v>40</v>
      </c>
      <c r="F8" s="4" t="s">
        <v>138</v>
      </c>
      <c r="G8" s="4" t="s">
        <v>16</v>
      </c>
      <c r="H8" s="6">
        <v>44453</v>
      </c>
      <c r="I8" s="7"/>
      <c r="J8" s="8"/>
      <c r="K8" s="10" t="s">
        <v>357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AE1000"/>
  <sheetViews>
    <sheetView workbookViewId="0"/>
  </sheetViews>
  <sheetFormatPr baseColWidth="10" defaultColWidth="11.1640625" defaultRowHeight="15" customHeight="1"/>
  <cols>
    <col min="1" max="1" width="13.5" customWidth="1"/>
    <col min="2" max="3" width="10.83203125" customWidth="1"/>
    <col min="4" max="4" width="18.1640625" customWidth="1"/>
    <col min="5" max="5" width="10.83203125" customWidth="1"/>
    <col min="6" max="6" width="12.1640625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20.5" customWidth="1"/>
    <col min="12" max="31" width="10.5" customWidth="1"/>
  </cols>
  <sheetData>
    <row r="1" spans="1:3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1" ht="21.75" customHeight="1">
      <c r="A2" s="14" t="s">
        <v>622</v>
      </c>
      <c r="B2" s="233" t="s">
        <v>623</v>
      </c>
      <c r="C2" s="234" t="s">
        <v>624</v>
      </c>
      <c r="D2" s="234" t="s">
        <v>625</v>
      </c>
      <c r="E2" s="234" t="s">
        <v>127</v>
      </c>
      <c r="F2" s="234" t="s">
        <v>34</v>
      </c>
      <c r="G2" s="4" t="s">
        <v>16</v>
      </c>
      <c r="H2" s="235">
        <v>44694</v>
      </c>
      <c r="I2" s="7"/>
      <c r="J2" s="8"/>
      <c r="K2" s="236" t="s">
        <v>626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1.75" customHeight="1">
      <c r="A3" s="14">
        <v>733440</v>
      </c>
      <c r="B3" s="233" t="s">
        <v>124</v>
      </c>
      <c r="C3" s="234" t="s">
        <v>125</v>
      </c>
      <c r="D3" s="234" t="s">
        <v>126</v>
      </c>
      <c r="E3" s="234" t="s">
        <v>127</v>
      </c>
      <c r="F3" s="234" t="s">
        <v>34</v>
      </c>
      <c r="G3" s="16" t="s">
        <v>16</v>
      </c>
      <c r="H3" s="235">
        <v>44694</v>
      </c>
      <c r="I3" s="7"/>
      <c r="J3" s="8"/>
      <c r="K3" s="236" t="s">
        <v>128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1.75" customHeight="1">
      <c r="A4" s="14" t="s">
        <v>644</v>
      </c>
      <c r="B4" s="233" t="s">
        <v>645</v>
      </c>
      <c r="C4" s="234" t="s">
        <v>372</v>
      </c>
      <c r="D4" s="234" t="s">
        <v>646</v>
      </c>
      <c r="E4" s="234" t="s">
        <v>127</v>
      </c>
      <c r="F4" s="234" t="s">
        <v>34</v>
      </c>
      <c r="G4" s="16" t="s">
        <v>16</v>
      </c>
      <c r="H4" s="235">
        <v>44694</v>
      </c>
      <c r="I4" s="7"/>
      <c r="J4" s="8"/>
      <c r="K4" s="236" t="s">
        <v>647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.75" customHeight="1"/>
    <row r="6" spans="1:31" ht="15.75" customHeight="1"/>
    <row r="7" spans="1:31" ht="15.75" customHeight="1"/>
    <row r="8" spans="1:31" ht="15.75" customHeight="1"/>
    <row r="9" spans="1:31" ht="15.75" customHeight="1"/>
    <row r="10" spans="1:31" ht="15.75" customHeight="1"/>
    <row r="11" spans="1:31" ht="15.75" customHeight="1"/>
    <row r="12" spans="1:31" ht="15.75" customHeight="1"/>
    <row r="13" spans="1:31" ht="15.75" customHeight="1"/>
    <row r="14" spans="1:31" ht="15.75" customHeight="1"/>
    <row r="15" spans="1:31" ht="15.75" customHeight="1"/>
    <row r="16" spans="1:3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7629600</v>
      </c>
      <c r="B2" s="3" t="s">
        <v>252</v>
      </c>
      <c r="C2" s="3" t="s">
        <v>211</v>
      </c>
      <c r="D2" s="4" t="s">
        <v>253</v>
      </c>
      <c r="E2" s="4" t="s">
        <v>254</v>
      </c>
      <c r="F2" s="4" t="s">
        <v>138</v>
      </c>
      <c r="G2" s="4" t="s">
        <v>16</v>
      </c>
      <c r="H2" s="6">
        <v>44215</v>
      </c>
      <c r="I2" s="7"/>
      <c r="J2" s="8"/>
      <c r="K2" s="10" t="s">
        <v>255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15" customWidth="1"/>
    <col min="3" max="3" width="9.5" customWidth="1"/>
    <col min="4" max="4" width="10.83203125" customWidth="1"/>
    <col min="5" max="5" width="28.1640625" customWidth="1"/>
    <col min="6" max="6" width="19.1640625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20.164062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4</v>
      </c>
      <c r="E1" s="198" t="s">
        <v>3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14">
        <v>7711596</v>
      </c>
      <c r="B2" s="15" t="s">
        <v>82</v>
      </c>
      <c r="C2" s="15" t="s">
        <v>83</v>
      </c>
      <c r="D2" s="16" t="s">
        <v>85</v>
      </c>
      <c r="E2" s="16" t="s">
        <v>84</v>
      </c>
      <c r="F2" s="16" t="s">
        <v>34</v>
      </c>
      <c r="G2" s="16" t="s">
        <v>16</v>
      </c>
      <c r="H2" s="17">
        <v>44586</v>
      </c>
      <c r="I2" s="21"/>
      <c r="J2" s="22"/>
      <c r="K2" s="26" t="s">
        <v>86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21.75" customHeight="1">
      <c r="A3" s="14">
        <v>9431781</v>
      </c>
      <c r="B3" s="15" t="s">
        <v>311</v>
      </c>
      <c r="C3" s="15" t="s">
        <v>120</v>
      </c>
      <c r="D3" s="16" t="s">
        <v>85</v>
      </c>
      <c r="E3" s="16" t="s">
        <v>312</v>
      </c>
      <c r="F3" s="16" t="s">
        <v>935</v>
      </c>
      <c r="G3" s="16" t="s">
        <v>16</v>
      </c>
      <c r="H3" s="17">
        <v>44586</v>
      </c>
      <c r="I3" s="21"/>
      <c r="J3" s="22"/>
      <c r="K3" s="26" t="s">
        <v>313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21.75" customHeight="1">
      <c r="A4" s="14">
        <v>7711595</v>
      </c>
      <c r="B4" s="15" t="s">
        <v>413</v>
      </c>
      <c r="C4" s="15" t="s">
        <v>414</v>
      </c>
      <c r="D4" s="16" t="s">
        <v>85</v>
      </c>
      <c r="E4" s="16" t="s">
        <v>415</v>
      </c>
      <c r="F4" s="16" t="s">
        <v>34</v>
      </c>
      <c r="G4" s="16" t="s">
        <v>16</v>
      </c>
      <c r="H4" s="17">
        <v>44586</v>
      </c>
      <c r="I4" s="21"/>
      <c r="J4" s="22"/>
      <c r="K4" s="26" t="s">
        <v>416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21.75" customHeight="1">
      <c r="A5" s="14">
        <v>9137222</v>
      </c>
      <c r="B5" s="15" t="s">
        <v>608</v>
      </c>
      <c r="C5" s="15" t="s">
        <v>609</v>
      </c>
      <c r="D5" s="16" t="s">
        <v>85</v>
      </c>
      <c r="E5" s="16" t="s">
        <v>312</v>
      </c>
      <c r="F5" s="16" t="s">
        <v>22</v>
      </c>
      <c r="G5" s="16" t="s">
        <v>16</v>
      </c>
      <c r="H5" s="17">
        <v>44586</v>
      </c>
      <c r="I5" s="21"/>
      <c r="J5" s="22"/>
      <c r="K5" s="26" t="s">
        <v>610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AI1000"/>
  <sheetViews>
    <sheetView workbookViewId="0"/>
  </sheetViews>
  <sheetFormatPr baseColWidth="10" defaultColWidth="11.1640625" defaultRowHeight="15" customHeight="1"/>
  <cols>
    <col min="1" max="1" width="12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5" width="10.83203125" customWidth="1"/>
  </cols>
  <sheetData>
    <row r="1" spans="1:35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5" ht="21.75" customHeight="1">
      <c r="A2" s="2">
        <v>7816498</v>
      </c>
      <c r="B2" s="4" t="s">
        <v>719</v>
      </c>
      <c r="C2" s="4" t="s">
        <v>720</v>
      </c>
      <c r="D2" s="4" t="s">
        <v>721</v>
      </c>
      <c r="E2" s="4" t="s">
        <v>317</v>
      </c>
      <c r="F2" s="4" t="s">
        <v>22</v>
      </c>
      <c r="G2" s="4" t="s">
        <v>16</v>
      </c>
      <c r="H2" s="39"/>
      <c r="I2" s="17" t="s">
        <v>35</v>
      </c>
      <c r="J2" s="217">
        <v>44748</v>
      </c>
      <c r="K2" s="25" t="s">
        <v>722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>
      <c r="A3" s="2">
        <v>5725395</v>
      </c>
      <c r="B3" s="4" t="s">
        <v>791</v>
      </c>
      <c r="C3" s="4" t="s">
        <v>792</v>
      </c>
      <c r="D3" s="4" t="s">
        <v>793</v>
      </c>
      <c r="E3" s="4" t="s">
        <v>317</v>
      </c>
      <c r="F3" s="4" t="s">
        <v>22</v>
      </c>
      <c r="G3" s="4" t="s">
        <v>16</v>
      </c>
      <c r="H3" s="39">
        <v>44568</v>
      </c>
      <c r="I3" s="7"/>
      <c r="J3" s="7"/>
      <c r="K3" s="25" t="s">
        <v>794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>
      <c r="A4" s="2">
        <v>7854399</v>
      </c>
      <c r="B4" s="3" t="s">
        <v>595</v>
      </c>
      <c r="C4" s="3" t="s">
        <v>596</v>
      </c>
      <c r="D4" s="4" t="s">
        <v>597</v>
      </c>
      <c r="E4" s="4" t="s">
        <v>317</v>
      </c>
      <c r="F4" s="4" t="s">
        <v>34</v>
      </c>
      <c r="G4" s="4" t="s">
        <v>16</v>
      </c>
      <c r="H4" s="6">
        <v>44586</v>
      </c>
      <c r="I4" s="7"/>
      <c r="J4" s="8"/>
      <c r="K4" s="26" t="s">
        <v>598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>
      <c r="A5" s="2">
        <v>7812957</v>
      </c>
      <c r="B5" s="3" t="s">
        <v>696</v>
      </c>
      <c r="C5" s="3" t="s">
        <v>697</v>
      </c>
      <c r="D5" s="4" t="s">
        <v>698</v>
      </c>
      <c r="E5" s="4" t="s">
        <v>317</v>
      </c>
      <c r="F5" s="4" t="s">
        <v>107</v>
      </c>
      <c r="G5" s="4" t="s">
        <v>16</v>
      </c>
      <c r="H5" s="6">
        <v>44608</v>
      </c>
      <c r="I5" s="7"/>
      <c r="J5" s="8"/>
      <c r="K5" s="26" t="s">
        <v>699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>
      <c r="A6" s="2">
        <v>7840811</v>
      </c>
      <c r="B6" s="3" t="s">
        <v>314</v>
      </c>
      <c r="C6" s="3" t="s">
        <v>315</v>
      </c>
      <c r="D6" s="4" t="s">
        <v>316</v>
      </c>
      <c r="E6" s="4" t="s">
        <v>317</v>
      </c>
      <c r="F6" s="4" t="s">
        <v>34</v>
      </c>
      <c r="G6" s="4" t="s">
        <v>16</v>
      </c>
      <c r="H6" s="6">
        <v>44335</v>
      </c>
      <c r="I6" s="237" t="s">
        <v>35</v>
      </c>
      <c r="J6" s="217">
        <v>44748</v>
      </c>
      <c r="K6" s="26" t="s">
        <v>318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>
      <c r="A7" s="2">
        <v>7855749</v>
      </c>
      <c r="B7" s="3" t="s">
        <v>828</v>
      </c>
      <c r="C7" s="3" t="s">
        <v>829</v>
      </c>
      <c r="D7" s="4" t="s">
        <v>793</v>
      </c>
      <c r="E7" s="4" t="s">
        <v>317</v>
      </c>
      <c r="F7" s="4" t="s">
        <v>22</v>
      </c>
      <c r="G7" s="4" t="s">
        <v>16</v>
      </c>
      <c r="H7" s="6">
        <v>44862</v>
      </c>
      <c r="I7" s="7"/>
      <c r="J7" s="8"/>
      <c r="K7" s="2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1.75" customHeight="1">
      <c r="A8" s="2">
        <v>7863728</v>
      </c>
      <c r="B8" s="3" t="s">
        <v>830</v>
      </c>
      <c r="C8" s="3" t="s">
        <v>831</v>
      </c>
      <c r="D8" s="4" t="s">
        <v>793</v>
      </c>
      <c r="E8" s="4" t="s">
        <v>317</v>
      </c>
      <c r="F8" s="4" t="s">
        <v>22</v>
      </c>
      <c r="G8" s="4" t="s">
        <v>16</v>
      </c>
      <c r="H8" s="6">
        <v>44862</v>
      </c>
      <c r="I8" s="7"/>
      <c r="J8" s="8"/>
      <c r="K8" s="26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.75" customHeight="1"/>
    <row r="10" spans="1:35" ht="15.75" customHeight="1"/>
    <row r="11" spans="1:35" ht="15.75" customHeight="1"/>
    <row r="12" spans="1:35" ht="15.75" customHeight="1"/>
    <row r="13" spans="1:35" ht="15.75" customHeight="1"/>
    <row r="14" spans="1:35" ht="15.75" customHeight="1"/>
    <row r="15" spans="1:35" ht="15.75" customHeight="1"/>
    <row r="16" spans="1:3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5900-000000000000}"/>
    <hyperlink ref="K3" r:id="rId2" xr:uid="{00000000-0004-0000-5900-000001000000}"/>
  </hyperlink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000"/>
  <sheetViews>
    <sheetView workbookViewId="0"/>
  </sheetViews>
  <sheetFormatPr baseColWidth="10" defaultColWidth="11.1640625" defaultRowHeight="15" customHeight="1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3" width="35.1640625" customWidth="1"/>
    <col min="14" max="35" width="10.83203125" customWidth="1"/>
  </cols>
  <sheetData>
    <row r="1" spans="1:35" ht="15.75" customHeight="1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7</v>
      </c>
      <c r="K1" s="84" t="s">
        <v>9</v>
      </c>
      <c r="L1" s="84" t="s">
        <v>7</v>
      </c>
      <c r="M1" s="1" t="s">
        <v>10</v>
      </c>
    </row>
    <row r="2" spans="1:35" ht="21.75" customHeight="1">
      <c r="A2" s="134">
        <v>7711596</v>
      </c>
      <c r="B2" s="135" t="s">
        <v>82</v>
      </c>
      <c r="C2" s="135" t="s">
        <v>83</v>
      </c>
      <c r="D2" s="136" t="s">
        <v>84</v>
      </c>
      <c r="E2" s="136" t="s">
        <v>85</v>
      </c>
      <c r="F2" s="136" t="s">
        <v>34</v>
      </c>
      <c r="G2" s="136" t="s">
        <v>16</v>
      </c>
      <c r="H2" s="137">
        <v>44586</v>
      </c>
      <c r="I2" s="21"/>
      <c r="J2" s="22"/>
      <c r="K2" s="21"/>
      <c r="L2" s="22"/>
      <c r="M2" s="146" t="s">
        <v>86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>
      <c r="A3" s="85">
        <v>9431781</v>
      </c>
      <c r="B3" s="86" t="s">
        <v>311</v>
      </c>
      <c r="C3" s="86" t="s">
        <v>120</v>
      </c>
      <c r="D3" s="87" t="s">
        <v>312</v>
      </c>
      <c r="E3" s="87" t="s">
        <v>85</v>
      </c>
      <c r="F3" s="136" t="s">
        <v>935</v>
      </c>
      <c r="G3" s="87" t="s">
        <v>16</v>
      </c>
      <c r="H3" s="88">
        <v>44586</v>
      </c>
      <c r="I3" s="21"/>
      <c r="J3" s="22"/>
      <c r="K3" s="21"/>
      <c r="L3" s="22"/>
      <c r="M3" s="147" t="s">
        <v>313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>
      <c r="A4" s="85">
        <v>7711595</v>
      </c>
      <c r="B4" s="86" t="s">
        <v>413</v>
      </c>
      <c r="C4" s="86" t="s">
        <v>414</v>
      </c>
      <c r="D4" s="87" t="s">
        <v>415</v>
      </c>
      <c r="E4" s="87" t="s">
        <v>85</v>
      </c>
      <c r="F4" s="87" t="s">
        <v>34</v>
      </c>
      <c r="G4" s="87" t="s">
        <v>16</v>
      </c>
      <c r="H4" s="88">
        <v>44586</v>
      </c>
      <c r="I4" s="21"/>
      <c r="J4" s="22"/>
      <c r="K4" s="21"/>
      <c r="L4" s="22"/>
      <c r="M4" s="147" t="s">
        <v>416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>
      <c r="A5" s="85">
        <v>9137222</v>
      </c>
      <c r="B5" s="86" t="s">
        <v>608</v>
      </c>
      <c r="C5" s="86" t="s">
        <v>609</v>
      </c>
      <c r="D5" s="87" t="s">
        <v>312</v>
      </c>
      <c r="E5" s="87" t="s">
        <v>85</v>
      </c>
      <c r="F5" s="148" t="s">
        <v>34</v>
      </c>
      <c r="G5" s="87" t="s">
        <v>16</v>
      </c>
      <c r="H5" s="88">
        <v>44586</v>
      </c>
      <c r="I5" s="21"/>
      <c r="J5" s="22"/>
      <c r="K5" s="21"/>
      <c r="L5" s="22"/>
      <c r="M5" s="147" t="s">
        <v>610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>
      <c r="A6" s="99">
        <v>7816498</v>
      </c>
      <c r="B6" s="38" t="s">
        <v>719</v>
      </c>
      <c r="C6" s="38" t="s">
        <v>720</v>
      </c>
      <c r="D6" s="38" t="s">
        <v>721</v>
      </c>
      <c r="E6" s="38" t="s">
        <v>317</v>
      </c>
      <c r="F6" s="38" t="s">
        <v>22</v>
      </c>
      <c r="G6" s="38" t="s">
        <v>16</v>
      </c>
      <c r="H6" s="91"/>
      <c r="I6" s="46" t="s">
        <v>35</v>
      </c>
      <c r="J6" s="46">
        <v>44748</v>
      </c>
      <c r="K6" s="21"/>
      <c r="L6" s="22"/>
      <c r="M6" s="104" t="s">
        <v>722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>
      <c r="A7" s="99">
        <v>5725395</v>
      </c>
      <c r="B7" s="38" t="s">
        <v>791</v>
      </c>
      <c r="C7" s="38" t="s">
        <v>792</v>
      </c>
      <c r="D7" s="38" t="s">
        <v>793</v>
      </c>
      <c r="E7" s="38" t="s">
        <v>317</v>
      </c>
      <c r="F7" s="38" t="s">
        <v>22</v>
      </c>
      <c r="G7" s="38" t="s">
        <v>16</v>
      </c>
      <c r="H7" s="46">
        <v>44568</v>
      </c>
      <c r="I7" s="21"/>
      <c r="J7" s="22"/>
      <c r="K7" s="21"/>
      <c r="L7" s="22"/>
      <c r="M7" s="104" t="s">
        <v>794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2.5" customHeight="1">
      <c r="A8" s="44">
        <v>7812957</v>
      </c>
      <c r="B8" s="44" t="s">
        <v>696</v>
      </c>
      <c r="C8" s="41" t="s">
        <v>697</v>
      </c>
      <c r="D8" s="41" t="s">
        <v>698</v>
      </c>
      <c r="E8" s="41" t="s">
        <v>317</v>
      </c>
      <c r="F8" s="41" t="s">
        <v>107</v>
      </c>
      <c r="G8" s="41" t="s">
        <v>16</v>
      </c>
      <c r="H8" s="46">
        <v>44608</v>
      </c>
      <c r="I8" s="21"/>
      <c r="J8" s="22"/>
      <c r="K8" s="21"/>
      <c r="L8" s="22"/>
      <c r="M8" s="51" t="s">
        <v>699</v>
      </c>
      <c r="N8" s="9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1.75" customHeight="1">
      <c r="A9" s="99">
        <v>7840811</v>
      </c>
      <c r="B9" s="102" t="s">
        <v>314</v>
      </c>
      <c r="C9" s="144" t="s">
        <v>315</v>
      </c>
      <c r="D9" s="144" t="s">
        <v>316</v>
      </c>
      <c r="E9" s="144" t="s">
        <v>317</v>
      </c>
      <c r="F9" s="144" t="s">
        <v>34</v>
      </c>
      <c r="G9" s="38" t="s">
        <v>16</v>
      </c>
      <c r="H9" s="46">
        <v>44335</v>
      </c>
      <c r="I9" s="102" t="s">
        <v>35</v>
      </c>
      <c r="J9" s="46">
        <v>44748</v>
      </c>
      <c r="K9" s="21"/>
      <c r="L9" s="22"/>
      <c r="M9" s="149" t="s">
        <v>318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21.75" customHeight="1">
      <c r="A10" s="44">
        <v>7854399</v>
      </c>
      <c r="B10" s="45" t="s">
        <v>595</v>
      </c>
      <c r="C10" s="45" t="s">
        <v>596</v>
      </c>
      <c r="D10" s="41" t="s">
        <v>597</v>
      </c>
      <c r="E10" s="41" t="s">
        <v>317</v>
      </c>
      <c r="F10" s="41" t="s">
        <v>34</v>
      </c>
      <c r="G10" s="41" t="s">
        <v>16</v>
      </c>
      <c r="H10" s="46">
        <v>44586</v>
      </c>
      <c r="I10" s="21"/>
      <c r="J10" s="22"/>
      <c r="K10" s="21"/>
      <c r="L10" s="22"/>
      <c r="M10" s="58" t="s">
        <v>598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22.5" customHeight="1">
      <c r="A11" s="44">
        <v>7855749</v>
      </c>
      <c r="B11" s="44" t="s">
        <v>828</v>
      </c>
      <c r="C11" s="41" t="s">
        <v>829</v>
      </c>
      <c r="D11" s="41" t="s">
        <v>793</v>
      </c>
      <c r="E11" s="41" t="s">
        <v>317</v>
      </c>
      <c r="F11" s="41" t="s">
        <v>22</v>
      </c>
      <c r="G11" s="41" t="s">
        <v>16</v>
      </c>
      <c r="H11" s="46">
        <v>44862</v>
      </c>
      <c r="I11" s="21"/>
      <c r="J11" s="22"/>
      <c r="K11" s="21"/>
      <c r="L11" s="22"/>
      <c r="M11" s="51"/>
      <c r="N11" s="9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2.5" customHeight="1">
      <c r="A12" s="44">
        <v>7863728</v>
      </c>
      <c r="B12" s="44" t="s">
        <v>830</v>
      </c>
      <c r="C12" s="41" t="s">
        <v>831</v>
      </c>
      <c r="D12" s="41" t="s">
        <v>793</v>
      </c>
      <c r="E12" s="41" t="s">
        <v>317</v>
      </c>
      <c r="F12" s="41" t="s">
        <v>22</v>
      </c>
      <c r="G12" s="41" t="s">
        <v>16</v>
      </c>
      <c r="H12" s="46">
        <v>44862</v>
      </c>
      <c r="I12" s="21"/>
      <c r="J12" s="22"/>
      <c r="K12" s="21"/>
      <c r="L12" s="22"/>
      <c r="M12" s="51"/>
      <c r="N12" s="9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1.75" customHeight="1">
      <c r="A13" s="85">
        <v>9129177</v>
      </c>
      <c r="B13" s="87" t="s">
        <v>134</v>
      </c>
      <c r="C13" s="87" t="s">
        <v>135</v>
      </c>
      <c r="D13" s="87" t="s">
        <v>136</v>
      </c>
      <c r="E13" s="87" t="s">
        <v>137</v>
      </c>
      <c r="F13" s="87" t="s">
        <v>138</v>
      </c>
      <c r="G13" s="87" t="s">
        <v>16</v>
      </c>
      <c r="H13" s="150"/>
      <c r="I13" s="150"/>
      <c r="J13" s="22"/>
      <c r="K13" s="21"/>
      <c r="L13" s="22"/>
      <c r="M13" s="141" t="s">
        <v>139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21.75" customHeight="1">
      <c r="A14" s="85">
        <v>9129908</v>
      </c>
      <c r="B14" s="87" t="s">
        <v>525</v>
      </c>
      <c r="C14" s="87" t="s">
        <v>526</v>
      </c>
      <c r="D14" s="87" t="s">
        <v>527</v>
      </c>
      <c r="E14" s="87" t="s">
        <v>137</v>
      </c>
      <c r="F14" s="87" t="s">
        <v>22</v>
      </c>
      <c r="G14" s="87" t="s">
        <v>16</v>
      </c>
      <c r="H14" s="91"/>
      <c r="I14" s="21"/>
      <c r="J14" s="22"/>
      <c r="K14" s="21"/>
      <c r="L14" s="22"/>
      <c r="M14" s="151" t="s">
        <v>528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21.75" customHeight="1">
      <c r="A15" s="85">
        <v>91385</v>
      </c>
      <c r="B15" s="87" t="s">
        <v>678</v>
      </c>
      <c r="C15" s="87" t="s">
        <v>376</v>
      </c>
      <c r="D15" s="87" t="s">
        <v>679</v>
      </c>
      <c r="E15" s="87" t="s">
        <v>137</v>
      </c>
      <c r="F15" s="87" t="s">
        <v>107</v>
      </c>
      <c r="G15" s="87" t="s">
        <v>16</v>
      </c>
      <c r="H15" s="150"/>
      <c r="I15" s="21"/>
      <c r="J15" s="22"/>
      <c r="K15" s="21"/>
      <c r="L15" s="22"/>
      <c r="M15" s="141" t="s">
        <v>680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21.75" customHeight="1">
      <c r="A16" s="99">
        <v>9253806</v>
      </c>
      <c r="B16" s="38" t="s">
        <v>627</v>
      </c>
      <c r="C16" s="38" t="s">
        <v>630</v>
      </c>
      <c r="D16" s="38" t="s">
        <v>631</v>
      </c>
      <c r="E16" s="38" t="s">
        <v>325</v>
      </c>
      <c r="F16" s="38" t="s">
        <v>47</v>
      </c>
      <c r="G16" s="38" t="s">
        <v>16</v>
      </c>
      <c r="H16" s="150"/>
      <c r="I16" s="21"/>
      <c r="J16" s="22"/>
      <c r="K16" s="21"/>
      <c r="L16" s="22"/>
      <c r="M16" s="152" t="s">
        <v>632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21.75" customHeight="1">
      <c r="A17" s="99">
        <v>959987</v>
      </c>
      <c r="B17" s="100" t="s">
        <v>627</v>
      </c>
      <c r="C17" s="100" t="s">
        <v>515</v>
      </c>
      <c r="D17" s="38" t="s">
        <v>628</v>
      </c>
      <c r="E17" s="38" t="s">
        <v>325</v>
      </c>
      <c r="F17" s="38" t="s">
        <v>34</v>
      </c>
      <c r="G17" s="38" t="s">
        <v>16</v>
      </c>
      <c r="H17" s="46">
        <v>44265</v>
      </c>
      <c r="I17" s="21"/>
      <c r="J17" s="22"/>
      <c r="K17" s="21"/>
      <c r="L17" s="22"/>
      <c r="M17" s="145" t="s">
        <v>629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21.75" customHeight="1">
      <c r="A18" s="99">
        <v>92307</v>
      </c>
      <c r="B18" s="38" t="s">
        <v>745</v>
      </c>
      <c r="C18" s="38" t="s">
        <v>746</v>
      </c>
      <c r="D18" s="38" t="s">
        <v>631</v>
      </c>
      <c r="E18" s="38" t="s">
        <v>325</v>
      </c>
      <c r="F18" s="38" t="s">
        <v>107</v>
      </c>
      <c r="G18" s="38" t="s">
        <v>16</v>
      </c>
      <c r="H18" s="150"/>
      <c r="I18" s="119"/>
      <c r="J18" s="22"/>
      <c r="K18" s="21"/>
      <c r="L18" s="22"/>
      <c r="M18" s="152" t="s">
        <v>747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21.75" customHeight="1">
      <c r="A19" s="99">
        <v>9212546</v>
      </c>
      <c r="B19" s="38" t="s">
        <v>769</v>
      </c>
      <c r="C19" s="38" t="s">
        <v>615</v>
      </c>
      <c r="D19" s="38" t="s">
        <v>770</v>
      </c>
      <c r="E19" s="38" t="s">
        <v>325</v>
      </c>
      <c r="F19" s="38" t="s">
        <v>34</v>
      </c>
      <c r="G19" s="38" t="s">
        <v>16</v>
      </c>
      <c r="H19" s="150"/>
      <c r="I19" s="21"/>
      <c r="J19" s="22"/>
      <c r="K19" s="21"/>
      <c r="L19" s="22"/>
      <c r="M19" s="152" t="s">
        <v>771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21.75" customHeight="1">
      <c r="A20" s="99">
        <v>9112151</v>
      </c>
      <c r="B20" s="38" t="s">
        <v>796</v>
      </c>
      <c r="C20" s="38" t="s">
        <v>797</v>
      </c>
      <c r="D20" s="38" t="s">
        <v>798</v>
      </c>
      <c r="E20" s="38" t="s">
        <v>325</v>
      </c>
      <c r="F20" s="38" t="s">
        <v>107</v>
      </c>
      <c r="G20" s="38" t="s">
        <v>16</v>
      </c>
      <c r="H20" s="91"/>
      <c r="I20" s="21"/>
      <c r="J20" s="22"/>
      <c r="K20" s="21"/>
      <c r="L20" s="22"/>
      <c r="M20" s="104" t="s">
        <v>799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21.75" customHeight="1">
      <c r="A21" s="99">
        <v>925596</v>
      </c>
      <c r="B21" s="100" t="s">
        <v>728</v>
      </c>
      <c r="C21" s="100" t="s">
        <v>426</v>
      </c>
      <c r="D21" s="38" t="s">
        <v>729</v>
      </c>
      <c r="E21" s="38" t="s">
        <v>325</v>
      </c>
      <c r="F21" s="38" t="s">
        <v>147</v>
      </c>
      <c r="G21" s="38" t="s">
        <v>16</v>
      </c>
      <c r="H21" s="46">
        <v>44333</v>
      </c>
      <c r="I21" s="21"/>
      <c r="J21" s="22"/>
      <c r="K21" s="21"/>
      <c r="L21" s="22"/>
      <c r="M21" s="145" t="s">
        <v>730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22.5" customHeight="1">
      <c r="A22" s="44">
        <v>9216941</v>
      </c>
      <c r="B22" s="45" t="s">
        <v>322</v>
      </c>
      <c r="C22" s="45" t="s">
        <v>323</v>
      </c>
      <c r="D22" s="41" t="s">
        <v>324</v>
      </c>
      <c r="E22" s="41" t="s">
        <v>325</v>
      </c>
      <c r="F22" s="41" t="s">
        <v>138</v>
      </c>
      <c r="G22" s="41" t="s">
        <v>16</v>
      </c>
      <c r="H22" s="46">
        <v>44586</v>
      </c>
      <c r="I22" s="21"/>
      <c r="J22" s="22"/>
      <c r="K22" s="21"/>
      <c r="L22" s="22"/>
      <c r="M22" s="58" t="s">
        <v>326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21.75" customHeight="1">
      <c r="A23" s="85">
        <v>9417177</v>
      </c>
      <c r="B23" s="86" t="s">
        <v>227</v>
      </c>
      <c r="C23" s="86" t="s">
        <v>228</v>
      </c>
      <c r="D23" s="86" t="s">
        <v>229</v>
      </c>
      <c r="E23" s="86" t="s">
        <v>230</v>
      </c>
      <c r="F23" s="92" t="s">
        <v>231</v>
      </c>
      <c r="G23" s="87" t="s">
        <v>16</v>
      </c>
      <c r="H23" s="88">
        <v>43992</v>
      </c>
      <c r="I23" s="88" t="s">
        <v>35</v>
      </c>
      <c r="J23" s="124">
        <v>44388</v>
      </c>
      <c r="K23" s="88" t="s">
        <v>9</v>
      </c>
      <c r="L23" s="124">
        <v>44838</v>
      </c>
      <c r="M23" s="153" t="s">
        <v>232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22.5" customHeight="1">
      <c r="A24" s="85">
        <v>9450992</v>
      </c>
      <c r="B24" s="86" t="s">
        <v>303</v>
      </c>
      <c r="C24" s="86" t="s">
        <v>284</v>
      </c>
      <c r="D24" s="87" t="s">
        <v>304</v>
      </c>
      <c r="E24" s="87" t="s">
        <v>230</v>
      </c>
      <c r="F24" s="87" t="s">
        <v>22</v>
      </c>
      <c r="G24" s="87" t="s">
        <v>16</v>
      </c>
      <c r="H24" s="88">
        <v>44586</v>
      </c>
      <c r="I24" s="21"/>
      <c r="J24" s="22"/>
      <c r="K24" s="154"/>
      <c r="L24" s="154"/>
      <c r="M24" s="147" t="s">
        <v>305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22.5" customHeight="1">
      <c r="A25" s="85">
        <v>9440194</v>
      </c>
      <c r="B25" s="86" t="s">
        <v>434</v>
      </c>
      <c r="C25" s="86" t="s">
        <v>191</v>
      </c>
      <c r="D25" s="87" t="s">
        <v>435</v>
      </c>
      <c r="E25" s="87" t="s">
        <v>230</v>
      </c>
      <c r="F25" s="87" t="s">
        <v>22</v>
      </c>
      <c r="G25" s="87" t="s">
        <v>16</v>
      </c>
      <c r="H25" s="88">
        <v>44586</v>
      </c>
      <c r="I25" s="21"/>
      <c r="J25" s="22"/>
      <c r="K25" s="154"/>
      <c r="L25" s="154"/>
      <c r="M25" s="147" t="s">
        <v>436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22.5" customHeight="1">
      <c r="A26" s="85">
        <v>9447056</v>
      </c>
      <c r="B26" s="86" t="s">
        <v>589</v>
      </c>
      <c r="C26" s="86" t="s">
        <v>590</v>
      </c>
      <c r="D26" s="87" t="s">
        <v>435</v>
      </c>
      <c r="E26" s="87" t="s">
        <v>230</v>
      </c>
      <c r="F26" s="87" t="s">
        <v>22</v>
      </c>
      <c r="G26" s="87" t="s">
        <v>16</v>
      </c>
      <c r="H26" s="88">
        <v>44586</v>
      </c>
      <c r="I26" s="21"/>
      <c r="J26" s="22"/>
      <c r="K26" s="154"/>
      <c r="L26" s="154"/>
      <c r="M26" s="147" t="s">
        <v>591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22.5" customHeight="1">
      <c r="A27" s="85">
        <v>9441043</v>
      </c>
      <c r="B27" s="86" t="s">
        <v>330</v>
      </c>
      <c r="C27" s="86" t="s">
        <v>130</v>
      </c>
      <c r="D27" s="87" t="s">
        <v>335</v>
      </c>
      <c r="E27" s="87" t="s">
        <v>230</v>
      </c>
      <c r="F27" s="87" t="s">
        <v>273</v>
      </c>
      <c r="G27" s="87" t="s">
        <v>16</v>
      </c>
      <c r="H27" s="88">
        <v>44694</v>
      </c>
      <c r="I27" s="21"/>
      <c r="J27" s="22"/>
      <c r="K27" s="154"/>
      <c r="L27" s="154"/>
      <c r="M27" s="147" t="s">
        <v>336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22.5" customHeight="1">
      <c r="A28" s="85">
        <v>9144437</v>
      </c>
      <c r="B28" s="86" t="s">
        <v>713</v>
      </c>
      <c r="C28" s="86" t="s">
        <v>453</v>
      </c>
      <c r="D28" s="87" t="s">
        <v>714</v>
      </c>
      <c r="E28" s="87" t="s">
        <v>230</v>
      </c>
      <c r="F28" s="148" t="s">
        <v>34</v>
      </c>
      <c r="G28" s="87" t="s">
        <v>16</v>
      </c>
      <c r="H28" s="88">
        <v>44586</v>
      </c>
      <c r="I28" s="21"/>
      <c r="J28" s="22"/>
      <c r="K28" s="154"/>
      <c r="L28" s="154"/>
      <c r="M28" s="147" t="s">
        <v>715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21.75" customHeight="1">
      <c r="A29" s="99">
        <v>9522884</v>
      </c>
      <c r="B29" s="100" t="s">
        <v>457</v>
      </c>
      <c r="C29" s="100" t="s">
        <v>458</v>
      </c>
      <c r="D29" s="38" t="s">
        <v>459</v>
      </c>
      <c r="E29" s="38" t="s">
        <v>460</v>
      </c>
      <c r="F29" s="38" t="s">
        <v>34</v>
      </c>
      <c r="G29" s="38" t="s">
        <v>16</v>
      </c>
      <c r="H29" s="46">
        <v>44567</v>
      </c>
      <c r="I29" s="101" t="s">
        <v>35</v>
      </c>
      <c r="J29" s="46">
        <v>44567</v>
      </c>
      <c r="K29" s="155"/>
      <c r="L29" s="155"/>
      <c r="M29" s="145" t="s">
        <v>461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.75" customHeight="1"/>
    <row r="31" spans="1:35" ht="15.75" customHeight="1"/>
    <row r="32" spans="1:3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M6" r:id="rId1" xr:uid="{00000000-0004-0000-0900-000000000000}"/>
    <hyperlink ref="M7" r:id="rId2" xr:uid="{00000000-0004-0000-0900-000001000000}"/>
    <hyperlink ref="M14" r:id="rId3" xr:uid="{00000000-0004-0000-0900-000002000000}"/>
    <hyperlink ref="M20" r:id="rId4" xr:uid="{00000000-0004-0000-0900-000003000000}"/>
  </hyperlinks>
  <pageMargins left="0.7" right="0.7" top="0.75" bottom="0.75" header="0" footer="0"/>
  <pageSetup paperSize="9"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792017</v>
      </c>
      <c r="B2" s="4" t="s">
        <v>371</v>
      </c>
      <c r="C2" s="4" t="s">
        <v>372</v>
      </c>
      <c r="D2" s="4" t="s">
        <v>373</v>
      </c>
      <c r="E2" s="4" t="s">
        <v>132</v>
      </c>
      <c r="F2" s="4" t="s">
        <v>147</v>
      </c>
      <c r="G2" s="4" t="s">
        <v>16</v>
      </c>
      <c r="H2" s="39"/>
      <c r="I2" s="39"/>
      <c r="J2" s="8"/>
      <c r="K2" s="25" t="s">
        <v>374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178150</v>
      </c>
      <c r="B3" s="3" t="s">
        <v>129</v>
      </c>
      <c r="C3" s="3" t="s">
        <v>130</v>
      </c>
      <c r="D3" s="4" t="s">
        <v>131</v>
      </c>
      <c r="E3" s="4" t="s">
        <v>132</v>
      </c>
      <c r="F3" s="4" t="s">
        <v>34</v>
      </c>
      <c r="G3" s="4" t="s">
        <v>16</v>
      </c>
      <c r="H3" s="6">
        <v>44172</v>
      </c>
      <c r="I3" s="6" t="s">
        <v>35</v>
      </c>
      <c r="J3" s="12">
        <v>44485</v>
      </c>
      <c r="K3" s="33" t="s">
        <v>133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>
      <c r="A4" s="2">
        <v>865949</v>
      </c>
      <c r="B4" s="5" t="s">
        <v>287</v>
      </c>
      <c r="C4" s="5" t="s">
        <v>288</v>
      </c>
      <c r="D4" s="5" t="s">
        <v>289</v>
      </c>
      <c r="E4" s="5" t="s">
        <v>132</v>
      </c>
      <c r="F4" s="5" t="s">
        <v>34</v>
      </c>
      <c r="G4" s="4" t="s">
        <v>16</v>
      </c>
      <c r="H4" s="6">
        <v>43979</v>
      </c>
      <c r="I4" s="7"/>
      <c r="J4" s="8"/>
      <c r="K4" s="40" t="s">
        <v>290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K2" r:id="rId1" xr:uid="{00000000-0004-0000-5A00-000000000000}"/>
    <hyperlink ref="K3" r:id="rId2" xr:uid="{00000000-0004-0000-5A00-000001000000}"/>
  </hyperlinks>
  <pageMargins left="0.7" right="0.7" top="0.75" bottom="0.75" header="0" footer="0"/>
  <pageSetup paperSize="9" orientation="portrait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14">
        <v>6218668</v>
      </c>
      <c r="B2" s="15" t="s">
        <v>479</v>
      </c>
      <c r="C2" s="15" t="s">
        <v>480</v>
      </c>
      <c r="D2" s="15" t="s">
        <v>481</v>
      </c>
      <c r="E2" s="15" t="s">
        <v>482</v>
      </c>
      <c r="F2" s="15" t="s">
        <v>34</v>
      </c>
      <c r="G2" s="16" t="s">
        <v>16</v>
      </c>
      <c r="H2" s="17">
        <v>43997</v>
      </c>
      <c r="I2" s="7"/>
      <c r="J2" s="8"/>
      <c r="K2" s="238" t="s">
        <v>483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K1000"/>
  <sheetViews>
    <sheetView workbookViewId="0"/>
  </sheetViews>
  <sheetFormatPr baseColWidth="10" defaultColWidth="11.1640625" defaultRowHeight="15" customHeight="1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17.33203125" customWidth="1"/>
    <col min="12" max="26" width="10.5" customWidth="1"/>
  </cols>
  <sheetData>
    <row r="1" spans="1:11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11" ht="15.75" customHeight="1"/>
    <row r="3" spans="1:11" ht="15.75" customHeight="1"/>
    <row r="4" spans="1:11" ht="15.75" customHeight="1"/>
    <row r="5" spans="1:11" ht="15.75" customHeight="1"/>
    <row r="6" spans="1:11" ht="15.75" customHeight="1"/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8815168</v>
      </c>
      <c r="B2" s="3" t="s">
        <v>337</v>
      </c>
      <c r="C2" s="3" t="s">
        <v>338</v>
      </c>
      <c r="D2" s="4" t="s">
        <v>339</v>
      </c>
      <c r="E2" s="4" t="s">
        <v>340</v>
      </c>
      <c r="F2" s="4" t="s">
        <v>28</v>
      </c>
      <c r="G2" s="4" t="s">
        <v>16</v>
      </c>
      <c r="H2" s="6">
        <v>44335</v>
      </c>
      <c r="I2" s="7"/>
      <c r="J2" s="8"/>
      <c r="K2" s="10" t="s">
        <v>341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43.33203125" customWidth="1"/>
    <col min="10" max="10" width="56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831303</v>
      </c>
      <c r="B2" s="4" t="s">
        <v>529</v>
      </c>
      <c r="C2" s="4" t="s">
        <v>530</v>
      </c>
      <c r="D2" s="3" t="s">
        <v>531</v>
      </c>
      <c r="E2" s="3" t="s">
        <v>532</v>
      </c>
      <c r="F2" s="3" t="s">
        <v>15</v>
      </c>
      <c r="G2" s="4" t="s">
        <v>16</v>
      </c>
      <c r="H2" s="6">
        <v>43986</v>
      </c>
      <c r="I2" s="7"/>
      <c r="J2" s="8"/>
      <c r="K2" s="29" t="s">
        <v>533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846174</v>
      </c>
      <c r="B2" s="3" t="s">
        <v>674</v>
      </c>
      <c r="C2" s="3" t="s">
        <v>196</v>
      </c>
      <c r="D2" s="3" t="s">
        <v>675</v>
      </c>
      <c r="E2" s="3" t="s">
        <v>676</v>
      </c>
      <c r="F2" s="3" t="s">
        <v>34</v>
      </c>
      <c r="G2" s="4" t="s">
        <v>16</v>
      </c>
      <c r="H2" s="6">
        <v>43991</v>
      </c>
      <c r="I2" s="6" t="s">
        <v>35</v>
      </c>
      <c r="J2" s="12">
        <v>44753</v>
      </c>
      <c r="K2" s="29" t="s">
        <v>677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1.75" customHeight="1">
      <c r="A3" s="2">
        <v>9420542</v>
      </c>
      <c r="B3" s="3" t="s">
        <v>690</v>
      </c>
      <c r="C3" s="3" t="s">
        <v>211</v>
      </c>
      <c r="D3" s="3" t="s">
        <v>691</v>
      </c>
      <c r="E3" s="3" t="s">
        <v>676</v>
      </c>
      <c r="F3" s="3" t="s">
        <v>28</v>
      </c>
      <c r="G3" s="4" t="s">
        <v>16</v>
      </c>
      <c r="H3" s="6">
        <v>43991</v>
      </c>
      <c r="I3" s="6" t="s">
        <v>35</v>
      </c>
      <c r="J3" s="12">
        <v>44388</v>
      </c>
      <c r="K3" s="29" t="s">
        <v>692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75" customHeight="1">
      <c r="A4" s="2">
        <v>847803</v>
      </c>
      <c r="B4" s="3" t="s">
        <v>684</v>
      </c>
      <c r="C4" s="3" t="s">
        <v>179</v>
      </c>
      <c r="D4" s="3" t="s">
        <v>685</v>
      </c>
      <c r="E4" s="3" t="s">
        <v>676</v>
      </c>
      <c r="F4" s="3" t="s">
        <v>22</v>
      </c>
      <c r="G4" s="4" t="s">
        <v>16</v>
      </c>
      <c r="H4" s="6">
        <v>44538</v>
      </c>
      <c r="I4" s="17" t="s">
        <v>35</v>
      </c>
      <c r="J4" s="17">
        <v>44748</v>
      </c>
      <c r="K4" s="29" t="s">
        <v>686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AD1000"/>
  <sheetViews>
    <sheetView workbookViewId="0"/>
  </sheetViews>
  <sheetFormatPr baseColWidth="10" defaultColWidth="11.1640625" defaultRowHeight="15" customHeight="1"/>
  <cols>
    <col min="1" max="1" width="12.164062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30" width="10.8320312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1.75" customHeight="1">
      <c r="A2" s="2">
        <v>8523076</v>
      </c>
      <c r="B2" s="3" t="s">
        <v>330</v>
      </c>
      <c r="C2" s="3" t="s">
        <v>331</v>
      </c>
      <c r="D2" s="4" t="s">
        <v>332</v>
      </c>
      <c r="E2" s="4" t="s">
        <v>333</v>
      </c>
      <c r="F2" s="4" t="s">
        <v>34</v>
      </c>
      <c r="G2" s="4" t="s">
        <v>16</v>
      </c>
      <c r="H2" s="6">
        <v>44238</v>
      </c>
      <c r="I2" s="7"/>
      <c r="J2" s="8"/>
      <c r="K2" s="10" t="s">
        <v>334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AI999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12" width="21.5" customWidth="1"/>
    <col min="13" max="13" width="35.1640625" customWidth="1"/>
    <col min="14" max="35" width="10.83203125" customWidth="1"/>
  </cols>
  <sheetData>
    <row r="1" spans="1:35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201" t="s">
        <v>949</v>
      </c>
      <c r="L1" s="198" t="s">
        <v>7</v>
      </c>
      <c r="M1" s="198" t="s">
        <v>10</v>
      </c>
    </row>
    <row r="2" spans="1:35" ht="21.75" customHeight="1">
      <c r="A2" s="2">
        <v>4447343</v>
      </c>
      <c r="B2" s="3" t="s">
        <v>462</v>
      </c>
      <c r="C2" s="3" t="s">
        <v>463</v>
      </c>
      <c r="D2" s="4" t="s">
        <v>464</v>
      </c>
      <c r="E2" s="4" t="s">
        <v>352</v>
      </c>
      <c r="F2" s="4" t="s">
        <v>34</v>
      </c>
      <c r="G2" s="4" t="s">
        <v>16</v>
      </c>
      <c r="H2" s="6">
        <v>44295</v>
      </c>
      <c r="I2" s="7"/>
      <c r="J2" s="8"/>
      <c r="K2" s="9"/>
      <c r="L2" s="9"/>
      <c r="M2" s="10" t="s">
        <v>465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>
      <c r="A3" s="2">
        <v>867841</v>
      </c>
      <c r="B3" s="3" t="s">
        <v>493</v>
      </c>
      <c r="C3" s="3" t="s">
        <v>494</v>
      </c>
      <c r="D3" s="4" t="s">
        <v>495</v>
      </c>
      <c r="E3" s="4" t="s">
        <v>352</v>
      </c>
      <c r="F3" s="4" t="s">
        <v>273</v>
      </c>
      <c r="G3" s="4" t="s">
        <v>16</v>
      </c>
      <c r="H3" s="6">
        <v>44453</v>
      </c>
      <c r="I3" s="7"/>
      <c r="J3" s="8"/>
      <c r="K3" s="9"/>
      <c r="L3" s="9"/>
      <c r="M3" s="10" t="s">
        <v>496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>
      <c r="A4" s="215">
        <v>867306</v>
      </c>
      <c r="B4" s="60" t="s">
        <v>349</v>
      </c>
      <c r="C4" s="60" t="s">
        <v>350</v>
      </c>
      <c r="D4" s="60" t="s">
        <v>351</v>
      </c>
      <c r="E4" s="60" t="s">
        <v>352</v>
      </c>
      <c r="F4" s="60" t="s">
        <v>15</v>
      </c>
      <c r="G4" s="8"/>
      <c r="H4" s="8"/>
      <c r="I4" s="8"/>
      <c r="J4" s="8"/>
      <c r="K4" s="5" t="s">
        <v>91</v>
      </c>
      <c r="L4" s="27">
        <v>44838</v>
      </c>
      <c r="M4" s="10" t="s">
        <v>353</v>
      </c>
    </row>
    <row r="5" spans="1:35" ht="15.75" customHeight="1"/>
    <row r="6" spans="1:35" ht="15.75" customHeight="1"/>
    <row r="7" spans="1:35" ht="15.75" customHeight="1"/>
    <row r="8" spans="1:35" ht="15.75" customHeight="1"/>
    <row r="9" spans="1:35" ht="15.75" customHeight="1"/>
    <row r="10" spans="1:35" ht="15.75" customHeight="1"/>
    <row r="11" spans="1:35" ht="15.75" customHeight="1"/>
    <row r="12" spans="1:35" ht="15.75" customHeight="1"/>
    <row r="13" spans="1:35" ht="15.75" customHeight="1"/>
    <row r="14" spans="1:35" ht="15.75" customHeight="1"/>
    <row r="15" spans="1:35" ht="15.75" customHeight="1"/>
    <row r="16" spans="1:3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paperSize="9" orientation="portrait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AI1000"/>
  <sheetViews>
    <sheetView workbookViewId="0"/>
  </sheetViews>
  <sheetFormatPr baseColWidth="10" defaultColWidth="11.1640625" defaultRowHeight="15" customHeight="1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12" width="20.1640625" customWidth="1"/>
    <col min="13" max="13" width="35.1640625" customWidth="1"/>
    <col min="14" max="35" width="10.83203125" customWidth="1"/>
  </cols>
  <sheetData>
    <row r="1" spans="1:35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949</v>
      </c>
      <c r="L1" s="198" t="s">
        <v>7</v>
      </c>
      <c r="M1" s="198" t="s">
        <v>10</v>
      </c>
    </row>
    <row r="2" spans="1:35" ht="21.75" customHeight="1">
      <c r="A2" s="2">
        <v>873466</v>
      </c>
      <c r="B2" s="36" t="s">
        <v>363</v>
      </c>
      <c r="C2" s="36" t="s">
        <v>364</v>
      </c>
      <c r="D2" s="36" t="s">
        <v>365</v>
      </c>
      <c r="E2" s="36" t="s">
        <v>366</v>
      </c>
      <c r="F2" s="36" t="s">
        <v>47</v>
      </c>
      <c r="G2" s="4" t="s">
        <v>16</v>
      </c>
      <c r="H2" s="42"/>
      <c r="I2" s="42"/>
      <c r="J2" s="8"/>
      <c r="K2" s="239"/>
      <c r="L2" s="239"/>
      <c r="M2" s="43" t="s">
        <v>367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>
      <c r="A3" s="2">
        <v>722239</v>
      </c>
      <c r="B3" s="4" t="s">
        <v>425</v>
      </c>
      <c r="C3" s="4" t="s">
        <v>426</v>
      </c>
      <c r="D3" s="4" t="s">
        <v>427</v>
      </c>
      <c r="E3" s="4" t="s">
        <v>366</v>
      </c>
      <c r="F3" s="4" t="s">
        <v>147</v>
      </c>
      <c r="G3" s="4" t="s">
        <v>16</v>
      </c>
      <c r="H3" s="39"/>
      <c r="I3" s="6" t="s">
        <v>35</v>
      </c>
      <c r="J3" s="12">
        <v>44485</v>
      </c>
      <c r="K3" s="12" t="s">
        <v>9</v>
      </c>
      <c r="L3" s="12">
        <v>44838</v>
      </c>
      <c r="M3" s="25" t="s">
        <v>428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>
      <c r="A4" s="2">
        <v>164127</v>
      </c>
      <c r="B4" s="4" t="s">
        <v>585</v>
      </c>
      <c r="C4" s="4" t="s">
        <v>586</v>
      </c>
      <c r="D4" s="4" t="s">
        <v>587</v>
      </c>
      <c r="E4" s="4" t="s">
        <v>366</v>
      </c>
      <c r="F4" s="4" t="s">
        <v>34</v>
      </c>
      <c r="G4" s="4" t="s">
        <v>16</v>
      </c>
      <c r="H4" s="39"/>
      <c r="I4" s="7"/>
      <c r="J4" s="8"/>
      <c r="K4" s="202"/>
      <c r="L4" s="202"/>
      <c r="M4" s="25" t="s">
        <v>588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>
      <c r="A5" s="2">
        <v>8796</v>
      </c>
      <c r="B5" s="4" t="s">
        <v>700</v>
      </c>
      <c r="C5" s="4" t="s">
        <v>701</v>
      </c>
      <c r="D5" s="4" t="s">
        <v>702</v>
      </c>
      <c r="E5" s="4" t="s">
        <v>366</v>
      </c>
      <c r="F5" s="4" t="s">
        <v>47</v>
      </c>
      <c r="G5" s="4" t="s">
        <v>16</v>
      </c>
      <c r="H5" s="39"/>
      <c r="I5" s="7"/>
      <c r="J5" s="8"/>
      <c r="K5" s="202"/>
      <c r="L5" s="202"/>
      <c r="M5" s="25" t="s">
        <v>703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.75" customHeight="1">
      <c r="A6" s="215">
        <v>168690</v>
      </c>
      <c r="B6" s="60" t="s">
        <v>562</v>
      </c>
      <c r="C6" s="60" t="s">
        <v>563</v>
      </c>
      <c r="D6" s="60" t="s">
        <v>365</v>
      </c>
      <c r="E6" s="60" t="s">
        <v>366</v>
      </c>
      <c r="F6" s="60" t="s">
        <v>22</v>
      </c>
      <c r="G6" s="8"/>
      <c r="H6" s="8"/>
      <c r="I6" s="8"/>
      <c r="J6" s="8"/>
      <c r="K6" s="164" t="s">
        <v>91</v>
      </c>
      <c r="L6" s="217">
        <v>44838</v>
      </c>
      <c r="M6" s="24" t="s">
        <v>564</v>
      </c>
    </row>
    <row r="7" spans="1:35" ht="15.75" customHeight="1"/>
    <row r="8" spans="1:35" ht="15.75" customHeight="1"/>
    <row r="9" spans="1:35" ht="15.75" customHeight="1"/>
    <row r="10" spans="1:35" ht="15.75" customHeight="1"/>
    <row r="11" spans="1:35" ht="15.75" customHeight="1"/>
    <row r="12" spans="1:35" ht="15.75" customHeight="1"/>
    <row r="13" spans="1:35" ht="15.75" customHeight="1"/>
    <row r="14" spans="1:35" ht="15.75" customHeight="1"/>
    <row r="15" spans="1:35" ht="15.75" customHeight="1"/>
    <row r="16" spans="1:3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M2" r:id="rId1" xr:uid="{00000000-0004-0000-6200-000000000000}"/>
    <hyperlink ref="M3" r:id="rId2" xr:uid="{00000000-0004-0000-6200-000001000000}"/>
    <hyperlink ref="M4" r:id="rId3" xr:uid="{00000000-0004-0000-6200-000002000000}"/>
    <hyperlink ref="M5" r:id="rId4" xr:uid="{00000000-0004-0000-6200-000003000000}"/>
  </hyperlinks>
  <pageMargins left="0.7" right="0.7" top="0.75" bottom="0.75" header="0" footer="0"/>
  <pageSetup paperSize="9" orientation="portrait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AD1000"/>
  <sheetViews>
    <sheetView workbookViewId="0"/>
  </sheetViews>
  <sheetFormatPr baseColWidth="10" defaultColWidth="11.1640625" defaultRowHeight="15" customHeight="1"/>
  <cols>
    <col min="1" max="1" width="13.5" customWidth="1"/>
    <col min="2" max="2" width="17.1640625" customWidth="1"/>
    <col min="3" max="3" width="14.5" customWidth="1"/>
    <col min="4" max="4" width="23.83203125" customWidth="1"/>
    <col min="5" max="5" width="10.83203125" customWidth="1"/>
    <col min="6" max="6" width="12" customWidth="1"/>
    <col min="7" max="7" width="48.5" customWidth="1"/>
    <col min="8" max="8" width="22.5" customWidth="1"/>
    <col min="9" max="9" width="43.33203125" customWidth="1"/>
    <col min="10" max="10" width="22.5" customWidth="1"/>
    <col min="11" max="11" width="22.83203125" customWidth="1"/>
    <col min="12" max="30" width="10.5" customWidth="1"/>
  </cols>
  <sheetData>
    <row r="1" spans="1:30" ht="15.75" customHeight="1">
      <c r="A1" s="197" t="s">
        <v>0</v>
      </c>
      <c r="B1" s="198" t="s">
        <v>1</v>
      </c>
      <c r="C1" s="198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  <c r="J1" s="198" t="s">
        <v>7</v>
      </c>
      <c r="K1" s="198" t="s">
        <v>10</v>
      </c>
    </row>
    <row r="2" spans="1:30" ht="22.5" customHeight="1">
      <c r="A2" s="56">
        <v>8811261</v>
      </c>
      <c r="B2" s="2" t="s">
        <v>723</v>
      </c>
      <c r="C2" s="4" t="s">
        <v>724</v>
      </c>
      <c r="D2" s="4" t="s">
        <v>725</v>
      </c>
      <c r="E2" s="4" t="s">
        <v>726</v>
      </c>
      <c r="F2" s="4" t="s">
        <v>138</v>
      </c>
      <c r="G2" s="4" t="s">
        <v>950</v>
      </c>
      <c r="H2" s="6">
        <v>44694</v>
      </c>
      <c r="I2" s="7"/>
      <c r="J2" s="31"/>
      <c r="K2" s="51" t="s">
        <v>727</v>
      </c>
      <c r="L2" s="9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2.5" customHeight="1">
      <c r="A3" s="56">
        <v>881963</v>
      </c>
      <c r="B3" s="2" t="s">
        <v>851</v>
      </c>
      <c r="C3" s="4" t="s">
        <v>852</v>
      </c>
      <c r="D3" s="4" t="s">
        <v>853</v>
      </c>
      <c r="E3" s="4" t="s">
        <v>726</v>
      </c>
      <c r="F3" s="4" t="s">
        <v>117</v>
      </c>
      <c r="G3" s="4" t="s">
        <v>16</v>
      </c>
      <c r="H3" s="6">
        <v>44862</v>
      </c>
      <c r="I3" s="7"/>
      <c r="J3" s="31"/>
      <c r="K3" s="51" t="s">
        <v>854</v>
      </c>
      <c r="L3" s="9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>
      <c r="A4" s="56">
        <v>885898</v>
      </c>
      <c r="B4" s="2" t="s">
        <v>855</v>
      </c>
      <c r="C4" s="4" t="s">
        <v>856</v>
      </c>
      <c r="D4" s="4" t="s">
        <v>853</v>
      </c>
      <c r="E4" s="4" t="s">
        <v>726</v>
      </c>
      <c r="F4" s="4" t="s">
        <v>47</v>
      </c>
      <c r="G4" s="4" t="s">
        <v>16</v>
      </c>
      <c r="H4" s="6">
        <v>44862</v>
      </c>
      <c r="I4" s="7"/>
      <c r="J4" s="31"/>
      <c r="K4" s="51" t="s">
        <v>857</v>
      </c>
      <c r="L4" s="9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108</vt:i4>
      </vt:variant>
    </vt:vector>
  </HeadingPairs>
  <TitlesOfParts>
    <vt:vector size="108" baseType="lpstr">
      <vt:lpstr>Formes_par_Ligue</vt:lpstr>
      <vt:lpstr>L01</vt:lpstr>
      <vt:lpstr>L02</vt:lpstr>
      <vt:lpstr>L03</vt:lpstr>
      <vt:lpstr>L04</vt:lpstr>
      <vt:lpstr>L05</vt:lpstr>
      <vt:lpstr>L06</vt:lpstr>
      <vt:lpstr>L07</vt:lpstr>
      <vt:lpstr>L08</vt:lpstr>
      <vt:lpstr>L09</vt:lpstr>
      <vt:lpstr>L10</vt:lpstr>
      <vt:lpstr>L11</vt:lpstr>
      <vt:lpstr>L12</vt:lpstr>
      <vt:lpstr>L13</vt:lpstr>
      <vt:lpstr>Formes_par_CD</vt:lpstr>
      <vt:lpstr>CD01</vt:lpstr>
      <vt:lpstr>CD02</vt:lpstr>
      <vt:lpstr>CD03</vt:lpstr>
      <vt:lpstr>CD04</vt:lpstr>
      <vt:lpstr>CD06</vt:lpstr>
      <vt:lpstr>CD08</vt:lpstr>
      <vt:lpstr>CD09</vt:lpstr>
      <vt:lpstr>CD10</vt:lpstr>
      <vt:lpstr>CD11</vt:lpstr>
      <vt:lpstr>CD12</vt:lpstr>
      <vt:lpstr>CD13</vt:lpstr>
      <vt:lpstr>CD14</vt:lpstr>
      <vt:lpstr>CD15</vt:lpstr>
      <vt:lpstr>CD16</vt:lpstr>
      <vt:lpstr>CD17</vt:lpstr>
      <vt:lpstr>CD18</vt:lpstr>
      <vt:lpstr>CD19</vt:lpstr>
      <vt:lpstr>CD21</vt:lpstr>
      <vt:lpstr>CD22</vt:lpstr>
      <vt:lpstr>CD23</vt:lpstr>
      <vt:lpstr>CD24</vt:lpstr>
      <vt:lpstr>CD25</vt:lpstr>
      <vt:lpstr>CD26</vt:lpstr>
      <vt:lpstr>CD27</vt:lpstr>
      <vt:lpstr>CD28</vt:lpstr>
      <vt:lpstr>CD29</vt:lpstr>
      <vt:lpstr>CD30</vt:lpstr>
      <vt:lpstr>CD31</vt:lpstr>
      <vt:lpstr>CD32</vt:lpstr>
      <vt:lpstr>CD33</vt:lpstr>
      <vt:lpstr>CD34</vt:lpstr>
      <vt:lpstr>CD35</vt:lpstr>
      <vt:lpstr>CD36</vt:lpstr>
      <vt:lpstr>CD37</vt:lpstr>
      <vt:lpstr>CD38</vt:lpstr>
      <vt:lpstr>CD39</vt:lpstr>
      <vt:lpstr>CD40</vt:lpstr>
      <vt:lpstr>CD41</vt:lpstr>
      <vt:lpstr>CD42</vt:lpstr>
      <vt:lpstr>CD44</vt:lpstr>
      <vt:lpstr>CD45</vt:lpstr>
      <vt:lpstr>CD46</vt:lpstr>
      <vt:lpstr>CD47</vt:lpstr>
      <vt:lpstr>CD48</vt:lpstr>
      <vt:lpstr>CD49</vt:lpstr>
      <vt:lpstr>CD50</vt:lpstr>
      <vt:lpstr>CD51</vt:lpstr>
      <vt:lpstr>CD52</vt:lpstr>
      <vt:lpstr>CD53</vt:lpstr>
      <vt:lpstr>CD54</vt:lpstr>
      <vt:lpstr>CD55</vt:lpstr>
      <vt:lpstr>CD56</vt:lpstr>
      <vt:lpstr>CD57</vt:lpstr>
      <vt:lpstr>CD58</vt:lpstr>
      <vt:lpstr>CD59</vt:lpstr>
      <vt:lpstr>CD60</vt:lpstr>
      <vt:lpstr>CD61</vt:lpstr>
      <vt:lpstr>CD62</vt:lpstr>
      <vt:lpstr>CD63</vt:lpstr>
      <vt:lpstr>CD64</vt:lpstr>
      <vt:lpstr>CD65</vt:lpstr>
      <vt:lpstr>CD66</vt:lpstr>
      <vt:lpstr>CD67</vt:lpstr>
      <vt:lpstr>CD68</vt:lpstr>
      <vt:lpstr>CD69</vt:lpstr>
      <vt:lpstr>CD70</vt:lpstr>
      <vt:lpstr>CD71</vt:lpstr>
      <vt:lpstr>CD72</vt:lpstr>
      <vt:lpstr>CD73</vt:lpstr>
      <vt:lpstr>CD74</vt:lpstr>
      <vt:lpstr>CD75</vt:lpstr>
      <vt:lpstr>CD76</vt:lpstr>
      <vt:lpstr>CD77</vt:lpstr>
      <vt:lpstr>CD78</vt:lpstr>
      <vt:lpstr>CD79</vt:lpstr>
      <vt:lpstr>CD80</vt:lpstr>
      <vt:lpstr>CD81</vt:lpstr>
      <vt:lpstr>CD82</vt:lpstr>
      <vt:lpstr>CD83</vt:lpstr>
      <vt:lpstr>CD84</vt:lpstr>
      <vt:lpstr>CD85</vt:lpstr>
      <vt:lpstr>CD86</vt:lpstr>
      <vt:lpstr>CD87</vt:lpstr>
      <vt:lpstr>CD88</vt:lpstr>
      <vt:lpstr>CD89</vt:lpstr>
      <vt:lpstr>CD90</vt:lpstr>
      <vt:lpstr>CD91</vt:lpstr>
      <vt:lpstr>CD92</vt:lpstr>
      <vt:lpstr>CD93</vt:lpstr>
      <vt:lpstr>CD94</vt:lpstr>
      <vt:lpstr>CD95</vt:lpstr>
      <vt:lpstr>CD98</vt:lpstr>
      <vt:lpstr>CD99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2021-11-22T16:36:23Z</dcterms:created>
  <dcterms:modified xsi:type="dcterms:W3CDTF">2022-11-02T16:11:36Z</dcterms:modified>
</cp:coreProperties>
</file>